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ink/ink1.xml" ContentType="application/inkml+xml"/>
  <Override PartName="/xl/ink/ink2.xml" ContentType="application/inkml+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H:\BRWM\Petroleum Management Division\Underground Tanks Unit\Forms, Lists, &amp; Instructions\Current &amp; Drafts\Annual Inspection Form\Draft 2023 UST Forms\"/>
    </mc:Choice>
  </mc:AlternateContent>
  <xr:revisionPtr revIDLastSave="0" documentId="8_{EE292E43-597A-437F-85C3-3DB5D4BE118E}" xr6:coauthVersionLast="47" xr6:coauthVersionMax="47" xr10:uidLastSave="{00000000-0000-0000-0000-000000000000}"/>
  <bookViews>
    <workbookView xWindow="-108" yWindow="-108" windowWidth="23256" windowHeight="12576" tabRatio="923" firstSheet="2" activeTab="3" xr2:uid="{00000000-000D-0000-FFFF-FFFF00000000}"/>
  </bookViews>
  <sheets>
    <sheet name="Form Instructions" sheetId="2" r:id="rId1"/>
    <sheet name="Weekly Walk-thru Insp Chklst" sheetId="15" r:id="rId2"/>
    <sheet name="Signage Guidance" sheetId="16" r:id="rId3"/>
    <sheet name="1-Summary" sheetId="3" r:id="rId4"/>
    <sheet name="2-Class AB-Generator" sheetId="4" r:id="rId5"/>
    <sheet name="3-SW Tanks" sheetId="5" r:id="rId6"/>
    <sheet name="4-IntrstlMon" sheetId="6" r:id="rId7"/>
    <sheet name="5-LLD|HO Piping" sheetId="7" r:id="rId8"/>
    <sheet name="6-Ovrfll|Bucket" sheetId="8" r:id="rId9"/>
    <sheet name="7-VR|Vent" sheetId="17" r:id="rId10"/>
    <sheet name="8-Disprs" sheetId="9" r:id="rId11"/>
    <sheet name="9-CP" sheetId="10" r:id="rId12"/>
    <sheet name="10-OOS" sheetId="11" r:id="rId13"/>
    <sheet name="11-Tank Tightness" sheetId="18" r:id="rId14"/>
  </sheets>
  <definedNames>
    <definedName name="_xlnm._FilterDatabase" localSheetId="3" hidden="1">'1-Summary'!$G$15:$H$33</definedName>
    <definedName name="_xlnm.Print_Area" localSheetId="12">'10-OOS'!$B$2:$R$28</definedName>
    <definedName name="_xlnm.Print_Area" localSheetId="13">'11-Tank Tightness'!$A$1:$Z$48</definedName>
    <definedName name="_xlnm.Print_Area" localSheetId="3">'1-Summary'!$B$2:$R$45</definedName>
    <definedName name="_xlnm.Print_Area" localSheetId="4">'2-Class AB-Generator'!$B$2:$P$36</definedName>
    <definedName name="_xlnm.Print_Area" localSheetId="5">'3-SW Tanks'!$B$2:$S$40</definedName>
    <definedName name="_xlnm.Print_Area" localSheetId="6">'4-IntrstlMon'!$B$2:$Y$37</definedName>
    <definedName name="_xlnm.Print_Area" localSheetId="7">'5-LLD|HO Piping'!$B$2:$S$36</definedName>
    <definedName name="_xlnm.Print_Area" localSheetId="8">'6-Ovrfll|Bucket'!$B$2:$S$50</definedName>
    <definedName name="_xlnm.Print_Area" localSheetId="10">'8-Disprs'!$A$1:$Z$36</definedName>
    <definedName name="_xlnm.Print_Area" localSheetId="11">'9-CP'!$B$2:$Z$35</definedName>
    <definedName name="_xlnm.Print_Area" localSheetId="0">'Form Instructions'!$B$1:$C$48</definedName>
    <definedName name="_xlnm.Print_Area" localSheetId="2">'Signage Guidance'!$A$1:$K$56</definedName>
    <definedName name="_xlnm.Print_Area" localSheetId="1">'Weekly Walk-thru Insp Chklst'!$B$1:$J$23</definedName>
    <definedName name="Z_D35E42BC_552A_471E_93CC_331E8A075EA4_.wvu.PrintArea" localSheetId="12" hidden="1">'10-OOS'!$B$2:$R$28</definedName>
    <definedName name="Z_D35E42BC_552A_471E_93CC_331E8A075EA4_.wvu.PrintArea" localSheetId="3" hidden="1">'1-Summary'!$B$2:$R$45</definedName>
    <definedName name="Z_D35E42BC_552A_471E_93CC_331E8A075EA4_.wvu.PrintArea" localSheetId="4" hidden="1">'2-Class AB-Generator'!$B$2:$P$36</definedName>
    <definedName name="Z_D35E42BC_552A_471E_93CC_331E8A075EA4_.wvu.PrintArea" localSheetId="5" hidden="1">'3-SW Tanks'!$B$2:$S$40</definedName>
    <definedName name="Z_D35E42BC_552A_471E_93CC_331E8A075EA4_.wvu.PrintArea" localSheetId="6" hidden="1">'4-IntrstlMon'!$B$2:$Y$37</definedName>
    <definedName name="Z_D35E42BC_552A_471E_93CC_331E8A075EA4_.wvu.PrintArea" localSheetId="7" hidden="1">'5-LLD|HO Piping'!$B$2:$S$36</definedName>
    <definedName name="Z_D35E42BC_552A_471E_93CC_331E8A075EA4_.wvu.PrintArea" localSheetId="8" hidden="1">'6-Ovrfll|Bucket'!$B$2:$S$50</definedName>
    <definedName name="Z_D35E42BC_552A_471E_93CC_331E8A075EA4_.wvu.PrintArea" localSheetId="10" hidden="1">'8-Disprs'!$B$2:$Z$36</definedName>
    <definedName name="Z_D35E42BC_552A_471E_93CC_331E8A075EA4_.wvu.PrintArea" localSheetId="11" hidden="1">'9-CP'!$B$2:$Z$35</definedName>
    <definedName name="Z_D35E42BC_552A_471E_93CC_331E8A075EA4_.wvu.PrintArea" localSheetId="0" hidden="1">'Form Instructions'!$B$4:$C$48</definedName>
    <definedName name="Z_D35E42BC_552A_471E_93CC_331E8A075EA4_.wvu.Rows" localSheetId="3" hidden="1">'1-Summary'!$31:$32</definedName>
    <definedName name="Z_D35E42BC_552A_471E_93CC_331E8A075EA4_.wvu.Rows" localSheetId="6" hidden="1">'4-IntrstlMon'!$31:$31</definedName>
    <definedName name="Z_D35E42BC_552A_471E_93CC_331E8A075EA4_.wvu.Rows" localSheetId="8" hidden="1">'6-Ovrfll|Bucket'!$48:$48</definedName>
    <definedName name="Z_D35E42BC_552A_471E_93CC_331E8A075EA4_.wvu.Rows" localSheetId="10" hidden="1">'8-Disprs'!$24:$24,'8-Disprs'!$30:$30</definedName>
    <definedName name="Z_D35E42BC_552A_471E_93CC_331E8A075EA4_.wvu.Rows" localSheetId="11" hidden="1">'9-CP'!$14:$14,'9-CP'!$17:$17,'9-CP'!$25:$25</definedName>
  </definedNames>
  <calcPr calcId="191029"/>
  <customWorkbookViews>
    <customWorkbookView name="Paradis, Wayne M - Personal View" guid="{D35E42BC-552A-471E-93CC-331E8A075EA4}" mergeInterval="0" personalView="1" maximized="1" windowWidth="1440" windowHeight="711" activeSheetId="2"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5" i="7" l="1"/>
  <c r="Q44" i="3"/>
  <c r="J28" i="18"/>
  <c r="O28" i="18"/>
  <c r="T28" i="18"/>
  <c r="G39" i="18"/>
  <c r="L39" i="18"/>
  <c r="Q39" i="18"/>
  <c r="V39" i="18"/>
  <c r="H40" i="18"/>
  <c r="H29" i="3" s="1" a="1"/>
  <c r="H29" i="3" s="1"/>
  <c r="M40" i="18"/>
  <c r="K29" i="3" s="1" a="1"/>
  <c r="K29" i="3" s="1"/>
  <c r="R40" i="18"/>
  <c r="N29" i="3" s="1" a="1"/>
  <c r="N29" i="3" s="1"/>
  <c r="W40" i="18"/>
  <c r="Q29" i="3" s="1" a="1"/>
  <c r="Q29" i="3" s="1"/>
  <c r="V44" i="18"/>
  <c r="V45" i="18"/>
  <c r="H11" i="7"/>
  <c r="Q11" i="7"/>
  <c r="N11" i="7"/>
  <c r="G24" i="9"/>
  <c r="G29" i="9" s="1"/>
  <c r="E14" i="18"/>
  <c r="E29" i="18" s="1"/>
  <c r="J14" i="18"/>
  <c r="J29" i="18" s="1"/>
  <c r="O14" i="18"/>
  <c r="O29" i="18" s="1"/>
  <c r="T14" i="18"/>
  <c r="T29" i="18" s="1"/>
  <c r="F12" i="18"/>
  <c r="F28" i="18" s="1"/>
  <c r="K12" i="18"/>
  <c r="K28" i="18" s="1"/>
  <c r="P12" i="18"/>
  <c r="P28" i="18" s="1"/>
  <c r="U12" i="18"/>
  <c r="U28" i="18" s="1"/>
  <c r="F13" i="18"/>
  <c r="K13" i="18"/>
  <c r="P13" i="18"/>
  <c r="U13" i="18"/>
  <c r="W5" i="18"/>
  <c r="D5" i="18"/>
  <c r="N27" i="3" a="1"/>
  <c r="N27" i="3" s="1"/>
  <c r="K27" i="3" a="1"/>
  <c r="K27" i="3" s="1"/>
  <c r="H27" i="3" a="1"/>
  <c r="H27" i="3" s="1"/>
  <c r="Q27" i="3" a="1"/>
  <c r="Q27" i="3" s="1"/>
  <c r="R18" i="7"/>
  <c r="O18" i="7"/>
  <c r="I18" i="7"/>
  <c r="L18" i="7"/>
  <c r="H21" i="17"/>
  <c r="H20" i="17"/>
  <c r="K20" i="17"/>
  <c r="K21" i="17"/>
  <c r="I27" i="17"/>
  <c r="H24" i="3" s="1"/>
  <c r="L27" i="17"/>
  <c r="K24" i="3" s="1"/>
  <c r="O27" i="17"/>
  <c r="N24" i="3" s="1"/>
  <c r="V35" i="6"/>
  <c r="V36" i="6"/>
  <c r="Q39" i="5"/>
  <c r="L39" i="8"/>
  <c r="O39" i="8"/>
  <c r="R39" i="8"/>
  <c r="I39" i="8"/>
  <c r="R27" i="17"/>
  <c r="Q24" i="3" s="1"/>
  <c r="Q21" i="17"/>
  <c r="N21" i="17"/>
  <c r="Q20" i="17"/>
  <c r="N20" i="17"/>
  <c r="Q41" i="17"/>
  <c r="R16" i="17"/>
  <c r="Q23" i="3" s="1"/>
  <c r="O16" i="17"/>
  <c r="N23" i="3" s="1"/>
  <c r="L16" i="17"/>
  <c r="K23" i="3" s="1"/>
  <c r="I16" i="17"/>
  <c r="H23" i="3" s="1"/>
  <c r="Q5" i="17"/>
  <c r="D5" i="17"/>
  <c r="Q50" i="8"/>
  <c r="I29" i="8"/>
  <c r="R16" i="5"/>
  <c r="O16" i="5"/>
  <c r="L16" i="5"/>
  <c r="I16" i="5"/>
  <c r="H22" i="3" l="1"/>
  <c r="W5" i="6"/>
  <c r="N5" i="4"/>
  <c r="D5" i="4"/>
  <c r="H25" i="3" l="1"/>
  <c r="H16" i="3"/>
  <c r="Q23" i="7" l="1"/>
  <c r="N23" i="7"/>
  <c r="K23" i="7"/>
  <c r="H23" i="7"/>
  <c r="Q22" i="7"/>
  <c r="N22" i="7"/>
  <c r="K22" i="7"/>
  <c r="H22" i="7"/>
  <c r="H10" i="7"/>
  <c r="Q22" i="11" l="1"/>
  <c r="Q28" i="3" s="1"/>
  <c r="N22" i="11"/>
  <c r="K22" i="11"/>
  <c r="H22" i="11"/>
  <c r="Q20" i="3"/>
  <c r="N20" i="3"/>
  <c r="K20" i="3"/>
  <c r="H20" i="3"/>
  <c r="P27" i="11" l="1"/>
  <c r="X34" i="10"/>
  <c r="X36" i="9"/>
  <c r="N35" i="4"/>
  <c r="W5" i="9" l="1"/>
  <c r="R17" i="8" l="1"/>
  <c r="O17" i="8"/>
  <c r="L17" i="8"/>
  <c r="I17" i="8"/>
  <c r="Y17" i="10" l="1"/>
  <c r="T17" i="10"/>
  <c r="O17" i="10"/>
  <c r="J17" i="10"/>
  <c r="Y14" i="10"/>
  <c r="X14" i="10"/>
  <c r="W14" i="10"/>
  <c r="V14" i="10"/>
  <c r="T14" i="10"/>
  <c r="S14" i="10"/>
  <c r="R14" i="10"/>
  <c r="Q14" i="10"/>
  <c r="O14" i="10"/>
  <c r="N14" i="10"/>
  <c r="M14" i="10"/>
  <c r="L14" i="10"/>
  <c r="J14" i="10"/>
  <c r="I14" i="10"/>
  <c r="H14" i="10"/>
  <c r="G14" i="10"/>
  <c r="K14" i="10"/>
  <c r="D5" i="11"/>
  <c r="D5" i="10"/>
  <c r="D5" i="8"/>
  <c r="D5" i="7"/>
  <c r="D5" i="6"/>
  <c r="D5" i="5"/>
  <c r="N15" i="10" l="1"/>
  <c r="S15" i="10"/>
  <c r="X15" i="10"/>
  <c r="I15" i="10"/>
  <c r="P5" i="11" l="1"/>
  <c r="X5" i="10"/>
  <c r="Q5" i="8"/>
  <c r="Q5" i="7"/>
  <c r="R5" i="5"/>
  <c r="Q10" i="8" l="1"/>
  <c r="N10" i="8"/>
  <c r="K10" i="8"/>
  <c r="H10" i="8"/>
  <c r="R29" i="8" l="1"/>
  <c r="Q22" i="3" s="1"/>
  <c r="Q32" i="3" s="1"/>
  <c r="O29" i="8"/>
  <c r="N22" i="3" s="1"/>
  <c r="L29" i="8"/>
  <c r="K22" i="3" s="1"/>
  <c r="Q17" i="3" l="1"/>
  <c r="N17" i="3"/>
  <c r="K17" i="3"/>
  <c r="H17" i="3"/>
  <c r="J24" i="9" l="1"/>
  <c r="J29" i="9" s="1"/>
  <c r="V24" i="9"/>
  <c r="V29" i="9" s="1"/>
  <c r="M24" i="9"/>
  <c r="M29" i="9" s="1"/>
  <c r="X24" i="10"/>
  <c r="X25" i="10" s="1"/>
  <c r="S24" i="10"/>
  <c r="S25" i="10" s="1"/>
  <c r="N24" i="10"/>
  <c r="N25" i="10" s="1"/>
  <c r="I24" i="10"/>
  <c r="I25" i="10" s="1"/>
  <c r="Y24" i="9"/>
  <c r="Y29" i="9" s="1"/>
  <c r="S24" i="9"/>
  <c r="S29" i="9" s="1"/>
  <c r="P24" i="9"/>
  <c r="P29" i="9" s="1"/>
  <c r="Q21" i="3"/>
  <c r="V30" i="6"/>
  <c r="X30" i="6"/>
  <c r="N21" i="3"/>
  <c r="Q30" i="6"/>
  <c r="S30" i="6"/>
  <c r="N28" i="3"/>
  <c r="N32" i="3" s="1"/>
  <c r="K21" i="3"/>
  <c r="L30" i="6"/>
  <c r="N30" i="6"/>
  <c r="K28" i="3"/>
  <c r="K32" i="3" s="1"/>
  <c r="H28" i="3"/>
  <c r="H21" i="3"/>
  <c r="I30" i="6"/>
  <c r="G30" i="6"/>
  <c r="V20" i="10"/>
  <c r="Q20" i="10"/>
  <c r="L20" i="10"/>
  <c r="G20" i="10"/>
  <c r="K11" i="7"/>
  <c r="P11" i="11"/>
  <c r="P12" i="11"/>
  <c r="P13" i="11"/>
  <c r="V10" i="10"/>
  <c r="Q9" i="8"/>
  <c r="Q10" i="7"/>
  <c r="U11" i="6"/>
  <c r="U12" i="6"/>
  <c r="U13" i="6"/>
  <c r="U14" i="18" s="1"/>
  <c r="U29" i="18" s="1"/>
  <c r="M11" i="11"/>
  <c r="M12" i="11"/>
  <c r="M13" i="11"/>
  <c r="Q10" i="10"/>
  <c r="N9" i="8"/>
  <c r="N10" i="7"/>
  <c r="P11" i="6"/>
  <c r="P12" i="6"/>
  <c r="P13" i="6"/>
  <c r="P14" i="18" s="1"/>
  <c r="P29" i="18" s="1"/>
  <c r="J11" i="11"/>
  <c r="J12" i="11"/>
  <c r="J13" i="11"/>
  <c r="L10" i="10"/>
  <c r="K9" i="8"/>
  <c r="K10" i="7"/>
  <c r="K11" i="6"/>
  <c r="K12" i="6"/>
  <c r="K13" i="6"/>
  <c r="K14" i="18" s="1"/>
  <c r="K29" i="18" s="1"/>
  <c r="G11" i="11"/>
  <c r="G12" i="11"/>
  <c r="G13" i="11"/>
  <c r="G10" i="10"/>
  <c r="H9" i="8"/>
  <c r="F11" i="6"/>
  <c r="F12" i="6"/>
  <c r="F13" i="6"/>
  <c r="F14" i="18" s="1"/>
  <c r="F29" i="18" s="1"/>
  <c r="Z10" i="10"/>
  <c r="U10" i="10"/>
  <c r="P10" i="10"/>
  <c r="K10" i="10"/>
  <c r="G30" i="9" l="1"/>
  <c r="K19" i="3"/>
  <c r="H19" i="3"/>
  <c r="Q19" i="3"/>
  <c r="N19" i="3"/>
  <c r="G31" i="6"/>
  <c r="V31" i="6"/>
  <c r="Q31" i="6"/>
  <c r="L31" i="6"/>
  <c r="H26" i="3" l="1"/>
  <c r="K18" i="3"/>
  <c r="K31" i="3" s="1"/>
  <c r="N18" i="3"/>
  <c r="N31" i="3" s="1"/>
  <c r="Q18" i="3"/>
  <c r="Q31" i="3" s="1"/>
  <c r="H31" i="3" l="1"/>
  <c r="H32" i="3"/>
  <c r="K33" i="3"/>
  <c r="N33" i="3"/>
  <c r="Q33" i="3"/>
  <c r="H33"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<sst xmlns="http://schemas.openxmlformats.org/spreadsheetml/2006/main" count="711" uniqueCount="269">
  <si>
    <t>Maine Department of Environmental Protection</t>
  </si>
  <si>
    <t>     </t>
  </si>
  <si>
    <t>Volume</t>
  </si>
  <si>
    <t>Product</t>
  </si>
  <si>
    <t>Pass</t>
  </si>
  <si>
    <t>Fail</t>
  </si>
  <si>
    <t>Groundwater Monitoring</t>
  </si>
  <si>
    <t>Interstitial Monitoring</t>
  </si>
  <si>
    <t>Overfill Prevention</t>
  </si>
  <si>
    <t>Spill Buckets</t>
  </si>
  <si>
    <t>Line Leak Detectors</t>
  </si>
  <si>
    <t>Dispenser Area</t>
  </si>
  <si>
    <t>Cathodic Protection</t>
  </si>
  <si>
    <t>Date</t>
  </si>
  <si>
    <t>Signature</t>
  </si>
  <si>
    <t>Tank #</t>
  </si>
  <si>
    <t>PASS or FAIL?</t>
  </si>
  <si>
    <t>UST Annual Inspection Report</t>
  </si>
  <si>
    <t>1.</t>
  </si>
  <si>
    <t>2.</t>
  </si>
  <si>
    <t>3.</t>
  </si>
  <si>
    <t>4.</t>
  </si>
  <si>
    <t>The facility owner must submit a passing UST Inspection report to MeDEP within thirty (30) days after the inspection is completed to:</t>
  </si>
  <si>
    <t>Monitoring wells accessible?</t>
  </si>
  <si>
    <t>Bailer present, functional and clean?</t>
  </si>
  <si>
    <t>Water in well?</t>
  </si>
  <si>
    <t>No floating oil or smell of oil?</t>
  </si>
  <si>
    <t>Log of weekly well inspection?</t>
  </si>
  <si>
    <t>TANK</t>
  </si>
  <si>
    <t>PIPE</t>
  </si>
  <si>
    <t>P</t>
  </si>
  <si>
    <t>F</t>
  </si>
  <si>
    <t>Manual</t>
  </si>
  <si>
    <t>Sump is accessible for inspections?</t>
  </si>
  <si>
    <t>Electronic</t>
  </si>
  <si>
    <t>Sensors are properly placed?</t>
  </si>
  <si>
    <t>All Systems</t>
  </si>
  <si>
    <t>Are sumps in liquid tight condition?</t>
  </si>
  <si>
    <t>No oil in sumps or interstitial space?</t>
  </si>
  <si>
    <t>No water in sumps or interstitial space?</t>
  </si>
  <si>
    <t>Checked and working properly?</t>
  </si>
  <si>
    <t>Lid in good condition?</t>
  </si>
  <si>
    <t>Line leak detectors are required on product lines supplied by a pump remote from the dispenser.</t>
  </si>
  <si>
    <t>Mechanical LLD’s only</t>
  </si>
  <si>
    <t>Slow flow when 3 gph leak @ 10 PSI is simulated?</t>
  </si>
  <si>
    <t>Electronic LLD’s only</t>
  </si>
  <si>
    <t>YES</t>
  </si>
  <si>
    <t>NO</t>
  </si>
  <si>
    <t>Mechanical (M) or Electronic (E) LLD?</t>
  </si>
  <si>
    <t>Make and Model (or N/A)</t>
  </si>
  <si>
    <t>Two-Point / Manifold</t>
  </si>
  <si>
    <t>Coaxial</t>
  </si>
  <si>
    <t>Fill cap and gasket in good condition?</t>
  </si>
  <si>
    <t>Dispenser #</t>
  </si>
  <si>
    <t>Crash Valves</t>
  </si>
  <si>
    <t>Crash valves at correct height?</t>
  </si>
  <si>
    <t>Crash valves operational?</t>
  </si>
  <si>
    <t>Dispenser Sumps</t>
  </si>
  <si>
    <t>No oil in sumps?</t>
  </si>
  <si>
    <t>No water in sumps?</t>
  </si>
  <si>
    <t>Name &amp; CTI # (Please print)</t>
  </si>
  <si>
    <t>Monthly log present and filled out properly?</t>
  </si>
  <si>
    <t>Vent lines open and functioning properly?</t>
  </si>
  <si>
    <t>Temp. Out-of-Service</t>
  </si>
  <si>
    <t>Pump Type</t>
  </si>
  <si>
    <t>Reg #:</t>
  </si>
  <si>
    <t>AI Date:</t>
  </si>
  <si>
    <t>Facility Name</t>
  </si>
  <si>
    <t>Owner</t>
  </si>
  <si>
    <t>Operator</t>
  </si>
  <si>
    <r>
      <t>Comments:</t>
    </r>
    <r>
      <rPr>
        <sz val="12"/>
        <rFont val="Arial"/>
        <family val="2"/>
      </rPr>
      <t xml:space="preserve"> (Indicate all repairs made to bring facility into compliance)</t>
    </r>
  </si>
  <si>
    <r>
      <t>Comments:</t>
    </r>
    <r>
      <rPr>
        <sz val="10"/>
        <rFont val="Arial"/>
        <family val="2"/>
      </rPr>
      <t xml:space="preserve"> (Indicate all repairs made to bring facility into compliance)</t>
    </r>
  </si>
  <si>
    <t>This row is meant to be hidden</t>
  </si>
  <si>
    <t>Item</t>
  </si>
  <si>
    <t>Form Instructions</t>
  </si>
  <si>
    <t>Information can only be entered into cells (blocks) that are NOT shaded.</t>
  </si>
  <si>
    <t>"Pass" blocks must be manually filled-in, where appropriate, on each page; there is NO automatic copying of any "Pass" to the Summary Page (page 1)</t>
  </si>
  <si>
    <t>Access lid in good condition?</t>
  </si>
  <si>
    <t>Each PASS block on the Summary page must be manually filled in (of course, this is only if the appropriate section in the inspection page warrants a PASS on the summary page!)</t>
  </si>
  <si>
    <t xml:space="preserve">  SUMMARY PAGE ONLY</t>
  </si>
  <si>
    <t xml:space="preserve">  WORKSHEET CHECKLISTS</t>
  </si>
  <si>
    <t>Use the key sequence: &lt;Alt&gt; &lt;Enter&gt; to start a new line in any "Comments" block; using just the &lt;Enter&gt; key will close the editing session in the "Comments" block and move you to the next open fill-in block.</t>
  </si>
  <si>
    <t>Rev</t>
  </si>
  <si>
    <t>Monitoring wells marked &amp; secured?</t>
  </si>
  <si>
    <t xml:space="preserve"> </t>
  </si>
  <si>
    <t>Revision Date:</t>
  </si>
  <si>
    <t>Stage 1 Vapor Recovery</t>
  </si>
  <si>
    <t>Tank/Chamber #</t>
  </si>
  <si>
    <t>Galvanic Systems</t>
  </si>
  <si>
    <t>No weeps or leaks in dispenser?</t>
  </si>
  <si>
    <t>Printed Name &amp; CTI No.</t>
  </si>
  <si>
    <t>OR</t>
  </si>
  <si>
    <t>Impressed Current Systems</t>
  </si>
  <si>
    <t>Sumps in liquid tight condition?</t>
  </si>
  <si>
    <t>Liquid tight?</t>
  </si>
  <si>
    <t>Clean?</t>
  </si>
  <si>
    <t xml:space="preserve">Two-Point (2), Manifold (M), Coaxial (C) </t>
  </si>
  <si>
    <t>Class A/B/C Operators</t>
  </si>
  <si>
    <t>By my signature below, I certify that I inspected this facility on this date
and any deficiencies discovered during the inspection have been corrected.</t>
  </si>
  <si>
    <t>Tank pumped out? (Less than 1’’ product, water, and/or residual)</t>
  </si>
  <si>
    <t>A "Pass" requires all readings
be at least -0.85V</t>
  </si>
  <si>
    <t>Line Leak Detector (LLD)</t>
  </si>
  <si>
    <t>Yes</t>
  </si>
  <si>
    <t>No</t>
  </si>
  <si>
    <r>
      <t xml:space="preserve">By my signature below, I certify that I inspected this facility on this date and
</t>
    </r>
    <r>
      <rPr>
        <b/>
        <i/>
        <sz val="12"/>
        <rFont val="Times New Roman"/>
        <family val="1"/>
      </rPr>
      <t>found deficiencies that require corrective action(s) before this inspection can be complete and passing.</t>
    </r>
  </si>
  <si>
    <t>Written log of sump checks maintained?</t>
  </si>
  <si>
    <r>
      <t xml:space="preserve">Set at 95% of tank capacity?
</t>
    </r>
    <r>
      <rPr>
        <sz val="11"/>
        <rFont val="Arial"/>
        <family val="2"/>
      </rPr>
      <t>(</t>
    </r>
    <r>
      <rPr>
        <i/>
        <sz val="11"/>
        <rFont val="Arial"/>
        <family val="2"/>
      </rPr>
      <t>Auto shut-off / flappers only</t>
    </r>
    <r>
      <rPr>
        <sz val="11"/>
        <rFont val="Arial"/>
        <family val="2"/>
      </rPr>
      <t>)</t>
    </r>
  </si>
  <si>
    <r>
      <t xml:space="preserve">Set at 90% of tank capacity?
</t>
    </r>
    <r>
      <rPr>
        <sz val="11"/>
        <rFont val="Arial"/>
        <family val="2"/>
      </rPr>
      <t>(</t>
    </r>
    <r>
      <rPr>
        <i/>
        <sz val="11"/>
        <rFont val="Arial"/>
        <family val="2"/>
      </rPr>
      <t>Ball floats, electronic &amp; vent whistles</t>
    </r>
    <r>
      <rPr>
        <sz val="11"/>
        <rFont val="Arial"/>
        <family val="2"/>
      </rPr>
      <t>)</t>
    </r>
  </si>
  <si>
    <t>Lid not touching fill cap?</t>
  </si>
  <si>
    <t>Drop tube? (gasoline/manual stick tanks)</t>
  </si>
  <si>
    <t>Ends within 6 inches of tank bottom?
(gasoline)</t>
  </si>
  <si>
    <t>Poppet cap &amp; gasket in good condition?</t>
  </si>
  <si>
    <t>Poppet valve moves well &amp; closes tight?</t>
  </si>
  <si>
    <t>Coaxial drop tube in good condition?</t>
  </si>
  <si>
    <r>
      <rPr>
        <b/>
        <sz val="12"/>
        <rFont val="Arial"/>
        <family val="2"/>
      </rPr>
      <t>Double-Walled</t>
    </r>
    <r>
      <rPr>
        <sz val="12"/>
        <rFont val="Arial"/>
        <family val="2"/>
      </rPr>
      <t xml:space="preserve"> Tanks</t>
    </r>
    <r>
      <rPr>
        <i/>
        <sz val="12"/>
        <rFont val="Arial"/>
        <family val="2"/>
      </rPr>
      <t xml:space="preserve">
</t>
    </r>
    <r>
      <rPr>
        <sz val="10"/>
        <rFont val="Arial"/>
        <family val="2"/>
      </rPr>
      <t>(</t>
    </r>
    <r>
      <rPr>
        <i/>
        <sz val="10"/>
        <rFont val="Arial"/>
        <family val="2"/>
      </rPr>
      <t>one reading taken at
tank mid-point</t>
    </r>
    <r>
      <rPr>
        <sz val="10"/>
        <rFont val="Arial"/>
        <family val="2"/>
      </rPr>
      <t>)</t>
    </r>
  </si>
  <si>
    <r>
      <rPr>
        <b/>
        <sz val="12"/>
        <rFont val="Arial"/>
        <family val="2"/>
      </rPr>
      <t>Single-Walled</t>
    </r>
    <r>
      <rPr>
        <sz val="12"/>
        <rFont val="Arial"/>
        <family val="2"/>
      </rPr>
      <t xml:space="preserve"> Tanks
</t>
    </r>
    <r>
      <rPr>
        <sz val="10"/>
        <rFont val="Arial"/>
        <family val="2"/>
      </rPr>
      <t>(</t>
    </r>
    <r>
      <rPr>
        <i/>
        <sz val="10"/>
        <rFont val="Arial"/>
        <family val="2"/>
      </rPr>
      <t>3 readings taken over
tank center line</t>
    </r>
    <r>
      <rPr>
        <sz val="10"/>
        <rFont val="Arial"/>
        <family val="2"/>
      </rPr>
      <t>)</t>
    </r>
  </si>
  <si>
    <r>
      <t>Interstitial Monitoring (</t>
    </r>
    <r>
      <rPr>
        <b/>
        <i/>
        <sz val="14"/>
        <rFont val="Arial"/>
        <family val="2"/>
      </rPr>
      <t>Double-walled Tanks and/or Piping</t>
    </r>
    <r>
      <rPr>
        <b/>
        <sz val="14"/>
        <rFont val="Arial"/>
        <family val="2"/>
      </rPr>
      <t>)</t>
    </r>
  </si>
  <si>
    <t>Console Make and Model:</t>
  </si>
  <si>
    <r>
      <t>Electronic (</t>
    </r>
    <r>
      <rPr>
        <b/>
        <sz val="12"/>
        <rFont val="Arial"/>
        <family val="2"/>
      </rPr>
      <t>E</t>
    </r>
    <r>
      <rPr>
        <sz val="12"/>
        <rFont val="Arial"/>
        <family val="2"/>
      </rPr>
      <t>),
Manual (</t>
    </r>
    <r>
      <rPr>
        <b/>
        <sz val="12"/>
        <rFont val="Arial"/>
        <family val="2"/>
      </rPr>
      <t>M</t>
    </r>
    <r>
      <rPr>
        <sz val="12"/>
        <rFont val="Arial"/>
        <family val="2"/>
      </rPr>
      <t>), or
None (</t>
    </r>
    <r>
      <rPr>
        <b/>
        <sz val="12"/>
        <rFont val="Arial"/>
        <family val="2"/>
      </rPr>
      <t>X</t>
    </r>
    <r>
      <rPr>
        <sz val="12"/>
        <rFont val="Arial"/>
        <family val="2"/>
      </rPr>
      <t>)</t>
    </r>
  </si>
  <si>
    <r>
      <t xml:space="preserve">Vent whistle clearly audible from fill area?
</t>
    </r>
    <r>
      <rPr>
        <sz val="11"/>
        <rFont val="Arial"/>
        <family val="2"/>
      </rPr>
      <t>(</t>
    </r>
    <r>
      <rPr>
        <i/>
        <sz val="11"/>
        <rFont val="Arial"/>
        <family val="2"/>
      </rPr>
      <t>Consumptive use heating oil only</t>
    </r>
    <r>
      <rPr>
        <sz val="11"/>
        <rFont val="Arial"/>
        <family val="2"/>
      </rPr>
      <t>)</t>
    </r>
  </si>
  <si>
    <r>
      <rPr>
        <b/>
        <i/>
        <sz val="10"/>
        <rFont val="Arial"/>
        <family val="2"/>
      </rPr>
      <t>NOTES:</t>
    </r>
    <r>
      <rPr>
        <i/>
        <sz val="10"/>
        <rFont val="Arial"/>
        <family val="2"/>
      </rPr>
      <t xml:space="preserve"> 1) If there are more than seven (7) dispensers, please use additional “</t>
    </r>
    <r>
      <rPr>
        <b/>
        <i/>
        <sz val="10"/>
        <rFont val="Arial"/>
        <family val="2"/>
      </rPr>
      <t>Dispenser Area</t>
    </r>
    <r>
      <rPr>
        <i/>
        <sz val="10"/>
        <rFont val="Arial"/>
        <family val="2"/>
      </rPr>
      <t>” forms.</t>
    </r>
  </si>
  <si>
    <t>Console is properly programmed and fully operational?</t>
  </si>
  <si>
    <t>System alarms and/or shuts off turbine when a 3 gph leak @ 10 psi is simulated?</t>
  </si>
  <si>
    <t>Temporarily Out of Service (OOS) Tanks</t>
  </si>
  <si>
    <t>Passing Inspection Signature</t>
  </si>
  <si>
    <t>* Heating oil piping installed prior to Sept. 16, 1991 must be sleeved. After that date, piping must be secondarily contained and continuously electronically monitored.</t>
  </si>
  <si>
    <t>Ball float (BF), Flapper (F),
Pressurized Delivery Flapper (PDF), Electronic (E), Vent Whistle (W), None (X)</t>
  </si>
  <si>
    <t>Leak detection equipment and procedures, spill and overfill prevention devices must be checked or tested annually for proper operation. Cathodically protected tanks and piping must be checked annually to insure they are adequately protected from corrosion.</t>
  </si>
  <si>
    <r>
      <rPr>
        <sz val="12"/>
        <rFont val="Arial"/>
        <family val="2"/>
      </rPr>
      <t xml:space="preserve">State law and Department of Environmental Protection (Department) rules require submittal of an inspection certifying all procedures and equipment are in compliance. The Department does </t>
    </r>
    <r>
      <rPr>
        <u/>
        <sz val="12"/>
        <rFont val="Arial"/>
        <family val="2"/>
      </rPr>
      <t>not</t>
    </r>
    <r>
      <rPr>
        <sz val="12"/>
        <rFont val="Arial"/>
        <family val="2"/>
      </rPr>
      <t xml:space="preserve"> accept failing annual inspections.</t>
    </r>
  </si>
  <si>
    <t>5.</t>
  </si>
  <si>
    <t>6.</t>
  </si>
  <si>
    <t>Incomplete / Failing Inspection Signature</t>
  </si>
  <si>
    <t>Tank / Chamber #</t>
  </si>
  <si>
    <t>Rev Date:</t>
  </si>
  <si>
    <r>
      <t>(</t>
    </r>
    <r>
      <rPr>
        <i/>
        <sz val="12"/>
        <rFont val="Arial"/>
        <family val="2"/>
      </rPr>
      <t>Devices must be compatible with fuel delivery method</t>
    </r>
    <r>
      <rPr>
        <sz val="12"/>
        <rFont val="Arial"/>
        <family val="2"/>
      </rPr>
      <t>)</t>
    </r>
  </si>
  <si>
    <t>Registration #</t>
  </si>
  <si>
    <r>
      <t xml:space="preserve">(Only for </t>
    </r>
    <r>
      <rPr>
        <i/>
        <sz val="11"/>
        <rFont val="Arial"/>
        <family val="2"/>
      </rPr>
      <t>heating oil tanks</t>
    </r>
    <r>
      <rPr>
        <sz val="11"/>
        <rFont val="Arial"/>
        <family val="2"/>
      </rPr>
      <t xml:space="preserve"> installed before September 16, 1991)</t>
    </r>
  </si>
  <si>
    <t>Heating Oil Tank Piping</t>
  </si>
  <si>
    <t>Checklist
provided</t>
  </si>
  <si>
    <t>Copper Piping on Heating Oil Tanks</t>
  </si>
  <si>
    <t>Copper Piping?</t>
  </si>
  <si>
    <r>
      <t xml:space="preserve">Piping sleeved or secondarily contained? </t>
    </r>
    <r>
      <rPr>
        <sz val="10"/>
        <rFont val="Arial"/>
        <family val="2"/>
      </rPr>
      <t>(* See note below)</t>
    </r>
  </si>
  <si>
    <t>Copper suction/return lines in
single sleeve separated by spacers?</t>
  </si>
  <si>
    <t>Underground Oil Storage Tank</t>
  </si>
  <si>
    <t>OWNER MUST KEEP A COPY OF THIS COMPLETED FORM</t>
  </si>
  <si>
    <r>
      <t xml:space="preserve">Stage </t>
    </r>
    <r>
      <rPr>
        <b/>
        <sz val="14"/>
        <rFont val="Times New Roman"/>
        <family val="1"/>
      </rPr>
      <t>I</t>
    </r>
    <r>
      <rPr>
        <b/>
        <sz val="12"/>
        <rFont val="Arial"/>
        <family val="2"/>
      </rPr>
      <t xml:space="preserve"> Vapor Recovery</t>
    </r>
  </si>
  <si>
    <t>Crash valves are properly secured?</t>
  </si>
  <si>
    <t xml:space="preserve">By my signature below, I certify that I tested the cathodic protection in accordance with nationally accepted standards.  I also certify that I am a properly certified Maine underground oil storage tank installer OR that I am a properly certified Maine underground oil storage tank inspector that has also been certified by the Board of Underground Storage Tank Installers as a cathodic protection tester. </t>
  </si>
  <si>
    <t>General Instructions</t>
  </si>
  <si>
    <t>SPECIAL INSTRUCTIONS</t>
  </si>
  <si>
    <t>State of Maine</t>
  </si>
  <si>
    <t>Department of Environmental Protection</t>
  </si>
  <si>
    <t>Underground Oil Storage Facility - Class A/B Operator</t>
  </si>
  <si>
    <t>Date of Inspection:</t>
  </si>
  <si>
    <t>Release Detection:</t>
  </si>
  <si>
    <r>
      <rPr>
        <b/>
        <sz val="11"/>
        <rFont val="Arial"/>
        <family val="2"/>
      </rPr>
      <t>Spill Log</t>
    </r>
    <r>
      <rPr>
        <sz val="11"/>
        <rFont val="Arial"/>
        <family val="2"/>
      </rPr>
      <t xml:space="preserve">:  Is the spill log properly used and maintained? </t>
    </r>
  </si>
  <si>
    <r>
      <rPr>
        <b/>
        <sz val="11"/>
        <color theme="1"/>
        <rFont val="Arial"/>
        <family val="2"/>
      </rPr>
      <t>Spill Buckets</t>
    </r>
    <r>
      <rPr>
        <sz val="10"/>
        <rFont val="Arial"/>
        <family val="2"/>
      </rPr>
      <t xml:space="preserve">:  Are spill buckets clean and empty? </t>
    </r>
  </si>
  <si>
    <r>
      <rPr>
        <b/>
        <sz val="11"/>
        <color theme="1"/>
        <rFont val="Arial"/>
        <family val="2"/>
      </rPr>
      <t>Spill And Overfill Response Supplies</t>
    </r>
    <r>
      <rPr>
        <sz val="10"/>
        <rFont val="Arial"/>
        <family val="2"/>
      </rPr>
      <t xml:space="preserve">:  Inventory the emergency spill response supplies.  If the supplies are low, restock the supplies.  Are supplies adequate? </t>
    </r>
  </si>
  <si>
    <r>
      <t xml:space="preserve">General instructions covering Annual Inspection requirements are located in the </t>
    </r>
    <r>
      <rPr>
        <i/>
        <u/>
        <sz val="11"/>
        <rFont val="Arial"/>
        <family val="2"/>
      </rPr>
      <t>Annual Inspection Owner/Operator Guide</t>
    </r>
    <r>
      <rPr>
        <sz val="11"/>
        <rFont val="Arial"/>
        <family val="2"/>
      </rPr>
      <t xml:space="preserve">, a separate document. Instructions for completing the Annual Inspection Report form are located in the </t>
    </r>
    <r>
      <rPr>
        <i/>
        <u/>
        <sz val="11"/>
        <rFont val="Arial"/>
        <family val="2"/>
      </rPr>
      <t>UST Inspector Reference Handbook</t>
    </r>
    <r>
      <rPr>
        <sz val="11"/>
        <rFont val="Arial"/>
        <family val="2"/>
      </rPr>
      <t>.  The special instructions contained in this page are designed to be used in conjunction with, and to enhance the instructions of, the Handbook. These instructions will also provide a guide to functions that are specific to this Microsoft Excel workbook.</t>
    </r>
  </si>
  <si>
    <t>If you need additional space for written comments, or in the case of page 6 where there is no comments section, use any other comments box on any page. Please start each comment with the inspection item number to which the comment refers.</t>
  </si>
  <si>
    <t xml:space="preserve">   2</t>
  </si>
  <si>
    <t>UST-28</t>
  </si>
  <si>
    <t>All other lines, pumps, manways and ancillary equipment capped and secured?</t>
  </si>
  <si>
    <t>Certificate #</t>
  </si>
  <si>
    <r>
      <t xml:space="preserve">2) Since dispensers are not associated with tanks, any FAIL on this page is only recorded in the </t>
    </r>
    <r>
      <rPr>
        <i/>
        <u/>
        <sz val="10"/>
        <rFont val="Arial"/>
        <family val="2"/>
      </rPr>
      <t>first</t>
    </r>
    <r>
      <rPr>
        <i/>
        <sz val="10"/>
        <rFont val="Arial"/>
        <family val="2"/>
      </rPr>
      <t xml:space="preserve"> tank column on the Summary page. So, if all dispensers are a PASS, only "X" the one dispenser PASS box in the first column of the summary page.</t>
    </r>
  </si>
  <si>
    <r>
      <rPr>
        <b/>
        <sz val="12"/>
        <rFont val="Arial"/>
        <family val="2"/>
      </rPr>
      <t>Date of last dispensing or delivery</t>
    </r>
    <r>
      <rPr>
        <sz val="12"/>
        <rFont val="Arial"/>
        <family val="2"/>
      </rPr>
      <t xml:space="preserve"> </t>
    </r>
    <r>
      <rPr>
        <i/>
        <sz val="12"/>
        <rFont val="Arial"/>
        <family val="2"/>
      </rPr>
      <t>(Month/Day/Year)</t>
    </r>
    <r>
      <rPr>
        <sz val="12"/>
        <rFont val="Arial"/>
        <family val="2"/>
      </rPr>
      <t xml:space="preserve"> </t>
    </r>
  </si>
  <si>
    <t>A facility that fails to submit a passing annual inspection may be prohibited from receiving deliveries and dispensing product in accordance with Maine law 38 M.R.S. § 565-A.  Items that are failing must be repaired or corrected within thirty (30) days or the owner must notify the Department.</t>
  </si>
  <si>
    <t>To Installers and Inspectors:  This electronic document (the overall workbook and each individual inspection worksheet) is password protected so that formulas and function in certain cells cannot be changed outside of the DEP. If you find errors in this workbook, need something clarified, have a suggestion on how to improve the form, or would like to include your business logo or make a similar addition to the form, please contact the DEP at 207-287-7688 and ask to speak with someone in the Underground Tanks Unit.</t>
  </si>
  <si>
    <t>Weekly Walk-Through Inspection Checklist</t>
  </si>
  <si>
    <r>
      <rPr>
        <b/>
        <sz val="11"/>
        <rFont val="Arial"/>
        <family val="2"/>
      </rPr>
      <t>Electronic Overfill Alarm (if equipped)</t>
    </r>
    <r>
      <rPr>
        <sz val="11"/>
        <rFont val="Arial"/>
        <family val="2"/>
      </rPr>
      <t xml:space="preserve">:  Inspect/test for proper operation.  Can a fuel delivery person hear and see the alarm when it alarms? </t>
    </r>
  </si>
  <si>
    <r>
      <rPr>
        <b/>
        <sz val="11"/>
        <color theme="1"/>
        <rFont val="Arial"/>
        <family val="2"/>
      </rPr>
      <t>Fill And Monitoring Ports</t>
    </r>
    <r>
      <rPr>
        <sz val="10"/>
        <rFont val="Arial"/>
        <family val="2"/>
      </rPr>
      <t xml:space="preserve">:  Inspect all fill, monitoring and vapor recovery ports.  Are covers and caps tightly sealed with no damage? </t>
    </r>
  </si>
  <si>
    <r>
      <rPr>
        <b/>
        <sz val="11"/>
        <color theme="1"/>
        <rFont val="Arial"/>
        <family val="2"/>
      </rPr>
      <t>Dispenser Area</t>
    </r>
    <r>
      <rPr>
        <sz val="10"/>
        <rFont val="Arial"/>
        <family val="2"/>
      </rPr>
      <t xml:space="preserve">: Check the dispenser islands and surrounding areas.  Are these areas free of evidence of spills and discharges?  Clean areas as needed.   </t>
    </r>
  </si>
  <si>
    <r>
      <rPr>
        <b/>
        <sz val="11"/>
        <color theme="1"/>
        <rFont val="Arial"/>
        <family val="2"/>
      </rPr>
      <t>Dispenser Hoses, Nozzles, and Breakaways</t>
    </r>
    <r>
      <rPr>
        <sz val="10"/>
        <rFont val="Arial"/>
        <family val="2"/>
      </rPr>
      <t>:  Are fittings tight and functioning properly?  Are hoses in good condition (not cracked or showing any wear)?</t>
    </r>
  </si>
  <si>
    <r>
      <t xml:space="preserve">You should be able to answer “yes” to each question. Your initials in each box below the inspection date indicates the device/system was inspected, is operating properly and is compliant with the requirements.
</t>
    </r>
    <r>
      <rPr>
        <b/>
        <sz val="11"/>
        <color theme="1"/>
        <rFont val="Arial"/>
        <family val="2"/>
      </rPr>
      <t>On the back of this form, date and describe any actions taken to correct an issue.</t>
    </r>
  </si>
  <si>
    <r>
      <t xml:space="preserve">This checklist may be used by certified Class A/B Operators to perform weekly inspections at underground storage tank facilities.  This checklist, when properly completed, will be accepted by the Maine Department of Environmental Protection as demonstrating compliance with the weekly inspection requirements of 06-096 C.M.R., Chapter 693, </t>
    </r>
    <r>
      <rPr>
        <i/>
        <sz val="11"/>
        <color theme="1"/>
        <rFont val="Arial"/>
        <family val="2"/>
      </rPr>
      <t>Operator Training for Underground Oil and Hazardous Substance Storage Facilities</t>
    </r>
    <r>
      <rPr>
        <sz val="10"/>
        <rFont val="Arial"/>
        <family val="2"/>
      </rPr>
      <t xml:space="preserve">. </t>
    </r>
  </si>
  <si>
    <t>Detailed instructions on how to fill out this form are provided in the Department's “UST Inspector Reference Handbook”, available online at www.maine.gov/dep/waste/ust/pubs.html.  The Annual Inspection Report form, the Inspector Reference Handbook and a list of Frequently Asked Questions (FAQ’s) are also available by calling the Underground Tanks Unit at (207) 287-7688.</t>
  </si>
  <si>
    <t>Class A/B Operator documenting the Weekly
Walk-through Inspections on a checklist?</t>
  </si>
  <si>
    <t>Class C Operator Training Records on-hand?</t>
  </si>
  <si>
    <t>Facility Name &amp; Reg #  _______________________________</t>
  </si>
  <si>
    <t>Month / Year:</t>
  </si>
  <si>
    <t>_______________________</t>
  </si>
  <si>
    <r>
      <rPr>
        <b/>
        <sz val="11"/>
        <rFont val="Arial"/>
        <family val="2"/>
      </rPr>
      <t>Dispensers And Dispenser Sumps</t>
    </r>
    <r>
      <rPr>
        <sz val="11"/>
        <rFont val="Arial"/>
        <family val="2"/>
      </rPr>
      <t>:  Open each dispenser cabinet and inspect all piping, fittings, and couplings for signs of leakage.  Are the sumps free of any water, product or debris? (Remove any liquid or debris and disposed of properly)</t>
    </r>
  </si>
  <si>
    <t>REV:  November 2017</t>
  </si>
  <si>
    <t xml:space="preserve">   </t>
  </si>
  <si>
    <t>Annual Inspection Report - Summary</t>
  </si>
  <si>
    <r>
      <t>Comments:</t>
    </r>
    <r>
      <rPr>
        <sz val="10"/>
        <rFont val="Arial"/>
        <family val="2"/>
      </rPr>
      <t xml:space="preserve"> (Indicate all repairs made to bring cathodic protection into compliance.)</t>
    </r>
  </si>
  <si>
    <r>
      <t>Comments:</t>
    </r>
    <r>
      <rPr>
        <sz val="10"/>
        <rFont val="Arial"/>
        <family val="2"/>
      </rPr>
      <t xml:space="preserve"> (Indicate all repairs made to bring facility into compliance.)</t>
    </r>
  </si>
  <si>
    <t xml:space="preserve">   Single-Walled Tanks Leak Detection</t>
  </si>
  <si>
    <t>UST-01</t>
  </si>
  <si>
    <t>UST Inspections, Maine Department of Environmental Protection, 17 SHS, Augusta, ME 04333-0017</t>
  </si>
  <si>
    <t>Owner Phone</t>
  </si>
  <si>
    <t>Facility Address</t>
  </si>
  <si>
    <t>Ground Water Monitoring</t>
  </si>
  <si>
    <t>Big Red Button immediately accessible to attendant?</t>
  </si>
  <si>
    <t>System met test
requirements of
NACE TM 101-2012?</t>
  </si>
  <si>
    <t>All work associated with testing of equipment and checking of procedures must be performed by or under the direct, onsite supervision of a Maine certified underground storage tank installer or a Maine certified underground storage tank inspector.</t>
  </si>
  <si>
    <r>
      <t xml:space="preserve">Mail completed reports to: Annual Tank Inspections, Maine Department of Environmental Protection, 17 State House Station, Augusta, Maine 04333-0017 (physical address: 28 Tyson Drive, 04330)  within thirty (30) days after the inspection is completed.  </t>
    </r>
    <r>
      <rPr>
        <b/>
        <i/>
        <sz val="12"/>
        <rFont val="Arial"/>
        <family val="2"/>
      </rPr>
      <t>The owner/operator must retain a copy.</t>
    </r>
  </si>
  <si>
    <t>Expires:</t>
  </si>
  <si>
    <t>Name:</t>
  </si>
  <si>
    <t>Class A/B Operator</t>
  </si>
  <si>
    <t>Is a Class A/B Operator employed at this facility?</t>
  </si>
  <si>
    <t>Items 2&amp;3 will not affect the "pass/fail" status of this inspection report.</t>
  </si>
  <si>
    <t>Emerg. Elec. Disconnect</t>
  </si>
  <si>
    <t>Emergency Electrical Disconnect properly labeled and accessible?</t>
  </si>
  <si>
    <t>N/A</t>
  </si>
  <si>
    <r>
      <t xml:space="preserve">Please use only the letter "X" when filling in any </t>
    </r>
    <r>
      <rPr>
        <b/>
        <sz val="11"/>
        <rFont val="Arial"/>
        <family val="2"/>
      </rPr>
      <t>PASS, FAIL, Yes</t>
    </r>
    <r>
      <rPr>
        <sz val="11"/>
        <rFont val="Arial"/>
        <family val="2"/>
      </rPr>
      <t xml:space="preserve"> or </t>
    </r>
    <r>
      <rPr>
        <b/>
        <sz val="11"/>
        <rFont val="Arial"/>
        <family val="2"/>
      </rPr>
      <t>No</t>
    </r>
    <r>
      <rPr>
        <sz val="11"/>
        <rFont val="Arial"/>
        <family val="2"/>
      </rPr>
      <t xml:space="preserve"> check-box. It doesn't matter if the "X" is capitalized or a small letter.</t>
    </r>
  </si>
  <si>
    <t>Any FAIL in the columns
above means a FAIL
for that tank (and the facility).</t>
  </si>
  <si>
    <t>All sensors are functioning properly?</t>
  </si>
  <si>
    <t xml:space="preserve">● Is the Electronic system working properly?
● Is daily inventory being maintained and properly
   reconciled monthly?
● Is the Manual Groundwater or Tank Interstitial Space
   Log being maintained? </t>
  </si>
  <si>
    <t>Much of the information that a user enters on Page 1, Summary Page is automatically copied into appropriate cells (blocks) in the separate worksheet checklists. For example, the facility registration number and inspection date are copied and placed on the top of each subsequent inspection page. The tank/chamber number, volume, and product contained in a tank are also copied and pasted into pages where the information is needed.</t>
  </si>
  <si>
    <t>Required only if tank or piping was installed after April 28, 2004</t>
  </si>
  <si>
    <t>Double-Walled Spill Buckets</t>
  </si>
  <si>
    <t>Gauge indicator visible?</t>
  </si>
  <si>
    <t>Interstitial space in liquid tight condition?</t>
  </si>
  <si>
    <t>Use this area for additional comments that won't fit on any other pages. Include the Inspection Item #.</t>
  </si>
  <si>
    <r>
      <t xml:space="preserve">Spill Buckets </t>
    </r>
    <r>
      <rPr>
        <sz val="11"/>
        <rFont val="Arial"/>
        <family val="2"/>
      </rPr>
      <t>(complete for all spill buckets installed)</t>
    </r>
  </si>
  <si>
    <t>All floats are functioning properly?</t>
  </si>
  <si>
    <t>Floats are properly placed?</t>
  </si>
  <si>
    <t>Vent Pipes</t>
  </si>
  <si>
    <t>Vents have proper vent caps?</t>
  </si>
  <si>
    <t>Vent pipe solidly supported and vertical?</t>
  </si>
  <si>
    <t>Vent pipe outlets positioned such that vapors will not pose a hazardous condition</t>
  </si>
  <si>
    <t>Vent pipes at least 12 feet above ground level? (Class I)</t>
  </si>
  <si>
    <t>Vent Pipe</t>
  </si>
  <si>
    <t>Generator Tank</t>
  </si>
  <si>
    <t>Emergency Generator</t>
  </si>
  <si>
    <t>What is the fuel capacity of the generator?</t>
  </si>
  <si>
    <t>Gallons</t>
  </si>
  <si>
    <t>Propane</t>
  </si>
  <si>
    <t>Diesel</t>
  </si>
  <si>
    <t>Regular Unleaded</t>
  </si>
  <si>
    <t>Does the tank have a brine filled interstice?</t>
  </si>
  <si>
    <t>What fuel does the generator use?</t>
  </si>
  <si>
    <t>Does the facility have an emergency generator that will power dispensers?</t>
  </si>
  <si>
    <t>Comments: (Indicate all repairs made to bring facility into compliance.)</t>
  </si>
  <si>
    <t>Tank Material</t>
  </si>
  <si>
    <t>Test Start Time</t>
  </si>
  <si>
    <t>Initial Vacuum Reading. Inches Hg</t>
  </si>
  <si>
    <t>End time</t>
  </si>
  <si>
    <t>Final Vacuum Reading. Inches Hg.</t>
  </si>
  <si>
    <t>Pass or Fail?</t>
  </si>
  <si>
    <t>Piping Secondary Containment Integrity Testing</t>
  </si>
  <si>
    <t>Test Duration</t>
  </si>
  <si>
    <t>1 hour</t>
  </si>
  <si>
    <t>2 hours</t>
  </si>
  <si>
    <t>Piping Material</t>
  </si>
  <si>
    <t xml:space="preserve">End Test Time </t>
  </si>
  <si>
    <t>Initial Test Pressure,
psig</t>
  </si>
  <si>
    <t>Final Test Pressure, psig</t>
  </si>
  <si>
    <t>Test Results Pass or Fail?</t>
  </si>
  <si>
    <t>Tank and Piping Secondary Testing</t>
  </si>
  <si>
    <t>Is there a change in pressure?</t>
  </si>
  <si>
    <t>Tank Secondary Containment Integrity Testing (dry method)</t>
  </si>
  <si>
    <t>Annual Tightness Testing</t>
  </si>
  <si>
    <t>72-a</t>
  </si>
  <si>
    <t>72-b</t>
  </si>
  <si>
    <t xml:space="preserve">You may use this area for additional comments from previous pages. Include the line item to which it pertains.
</t>
  </si>
  <si>
    <r>
      <rPr>
        <b/>
        <i/>
        <sz val="12"/>
        <rFont val="Arial"/>
        <family val="2"/>
      </rPr>
      <t>Exceptions</t>
    </r>
    <r>
      <rPr>
        <sz val="12"/>
        <rFont val="Arial"/>
        <family val="2"/>
      </rPr>
      <t xml:space="preserve">: Inspection failures for (1) </t>
    </r>
    <r>
      <rPr>
        <u/>
        <sz val="12"/>
        <rFont val="Arial"/>
        <family val="2"/>
      </rPr>
      <t>Certified A/B Operator</t>
    </r>
    <r>
      <rPr>
        <sz val="12"/>
        <rFont val="Arial"/>
        <family val="2"/>
      </rPr>
      <t xml:space="preserve"> can be resolved by the owner by submitting a copy of a current and valid certificate; and (2) </t>
    </r>
    <r>
      <rPr>
        <u/>
        <sz val="12"/>
        <rFont val="Arial"/>
        <family val="2"/>
      </rPr>
      <t>Failing cathodic protection</t>
    </r>
    <r>
      <rPr>
        <sz val="12"/>
        <rFont val="Arial"/>
        <family val="2"/>
      </rPr>
      <t xml:space="preserve"> (CP) results can be resolved by an installer or CP certified inspector retesting CP and attaining passing results within six months.</t>
    </r>
  </si>
  <si>
    <r>
      <t>This workbook contains all pages of the Annual Inspection Report form (</t>
    </r>
    <r>
      <rPr>
        <i/>
        <sz val="11"/>
        <rFont val="Arial"/>
        <family val="2"/>
      </rPr>
      <t>Page 1: Summary</t>
    </r>
    <r>
      <rPr>
        <sz val="11"/>
        <rFont val="Arial"/>
        <family val="2"/>
      </rPr>
      <t xml:space="preserve"> through </t>
    </r>
    <r>
      <rPr>
        <i/>
        <sz val="11"/>
        <rFont val="Arial"/>
        <family val="2"/>
      </rPr>
      <t>Page 11: Annual Tightness Testing</t>
    </r>
    <r>
      <rPr>
        <sz val="11"/>
        <rFont val="Arial"/>
        <family val="2"/>
      </rPr>
      <t xml:space="preserve">).  It also contains two instruction pages and a copy of the Weekly Walkthrough Inspection Checklist and signage guidance for unattended fueling. Each page is accessed by clicking on the </t>
    </r>
    <r>
      <rPr>
        <u/>
        <sz val="11"/>
        <rFont val="Arial"/>
        <family val="2"/>
      </rPr>
      <t>color-coded tabs</t>
    </r>
    <r>
      <rPr>
        <sz val="11"/>
        <rFont val="Arial"/>
        <family val="2"/>
      </rPr>
      <t xml:space="preserve"> at the bottom of the workbook:
                               = Form Instructions (two printed pages)
                               = Guidance Document (for facility owners and/or operators)
                               = Page 1: Summary
                               = Pages 2-11: Inspection Checklist worksheets</t>
    </r>
  </si>
  <si>
    <t>On all pages, blocks that are shaded light yellow cannot be filled in by the user. These shaded blocks are automatically filled in by the Excel program based on other entrees made in the form. For example: A CTI inspects a facility with only one tank and finds that the tank's ball float is not set at 90% tank capacity. The CTI then places an "X" in appropriate FAIL block. The Excel program will then automatically place an "X" in the light-yellow "Overfill Prevention" FAIL box below and also place an "X"  in the "Overfill Prevention" FAIL box for that tank on the Summary Page.</t>
  </si>
  <si>
    <t>An "X" that is placed in any "FAIL" box in an individual inspection page (pages 3 through 11) will automatically update the appropriate overall "FAIL" boxes in the Summary Page (page 1).</t>
  </si>
  <si>
    <t>Class A/B/C operators are for motor-fuel, waste oil, and marketing &amp; distribution facilities only</t>
  </si>
  <si>
    <t>Is a UST connected to or fueling a generator?</t>
  </si>
  <si>
    <r>
      <t xml:space="preserve">This section is for facilities that have a backup generator that powers the fuel dispensers during a power outage. 
</t>
    </r>
    <r>
      <rPr>
        <b/>
        <i/>
        <sz val="11"/>
        <rFont val="Arial"/>
        <family val="2"/>
      </rPr>
      <t>The emergency generator may or may not be fueled by a UST.</t>
    </r>
  </si>
  <si>
    <t>Electronic Dispenser Sump Monitoring</t>
  </si>
  <si>
    <r>
      <t xml:space="preserve">Fill out this section for any tank that is neither receiving nor dispensing oil and has been or is intended to be out of service for a period exceeding three months. Prior to returning to service, facilities must submit a complete and passing annual inspection of all facility components. Facilities that have been out of service for more than </t>
    </r>
    <r>
      <rPr>
        <b/>
        <sz val="12"/>
        <rFont val="Arial"/>
        <family val="2"/>
      </rPr>
      <t>12 months</t>
    </r>
    <r>
      <rPr>
        <sz val="12"/>
        <rFont val="Arial"/>
        <family val="2"/>
      </rPr>
      <t xml:space="preserve"> without receiving the Department’s permission in writing are required to be properly closed.</t>
    </r>
  </si>
  <si>
    <r>
      <t>Electronic Monitoring (</t>
    </r>
    <r>
      <rPr>
        <u/>
        <sz val="12"/>
        <rFont val="Arial"/>
        <family val="2"/>
      </rPr>
      <t>tank &amp; piping</t>
    </r>
    <r>
      <rPr>
        <sz val="12"/>
        <rFont val="Arial"/>
        <family val="2"/>
      </rPr>
      <t xml:space="preserve">) is properly operating?
</t>
    </r>
    <r>
      <rPr>
        <i/>
        <sz val="11"/>
        <rFont val="Arial"/>
        <family val="2"/>
      </rPr>
      <t xml:space="preserve">(Note: CTI's must complete Line Items </t>
    </r>
    <r>
      <rPr>
        <b/>
        <i/>
        <sz val="11"/>
        <rFont val="Arial"/>
        <family val="2"/>
      </rPr>
      <t>14 &amp; 
18-23</t>
    </r>
    <r>
      <rPr>
        <i/>
        <sz val="11"/>
        <rFont val="Arial"/>
        <family val="2"/>
      </rPr>
      <t xml:space="preserve"> for facilities using electronic monitoring in lieu of empting OOS tank(s).</t>
    </r>
  </si>
  <si>
    <t>Is the annular space dry after the test?</t>
  </si>
  <si>
    <t>This section is for tanks that are operating beyond the 30-year warranty and require annual testing beginning in the 35th year. Tanks that are exempt from this requirement are UST's with a brine interstice and piping systems that are single walled safe suction. If a facility is exempt, please submit this form with a comment on what is exempt annually. (This does not apply to consumptive use heating oil tanks.)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</si>
</sst>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m\-yyyy"/>
  </numFmts>
  <fonts count="74" x14ac:knownFonts="1">
    <font>
      <sz val="10"/>
      <name val="Arial"/>
    </font>
    <font>
      <sz val="11"/>
      <color theme="1"/>
      <name val="Calibri"/>
      <family val="2"/>
      <scheme val="minor"/>
    </font>
    <font>
      <sz val="11"/>
      <color theme="1"/>
      <name val="Arial"/>
      <family val="2"/>
    </font>
    <font>
      <sz val="11"/>
      <color theme="1"/>
      <name val="Arial"/>
      <family val="2"/>
    </font>
    <font>
      <sz val="12"/>
      <name val="Times New Roman"/>
      <family val="1"/>
    </font>
    <font>
      <b/>
      <sz val="14"/>
      <name val="Arial"/>
      <family val="2"/>
    </font>
    <font>
      <b/>
      <sz val="20"/>
      <name val="Arial"/>
      <family val="2"/>
    </font>
    <font>
      <sz val="11"/>
      <name val="Arial"/>
      <family val="2"/>
    </font>
    <font>
      <b/>
      <sz val="11"/>
      <name val="Arial"/>
      <family val="2"/>
    </font>
    <font>
      <b/>
      <sz val="12"/>
      <name val="Arial"/>
      <family val="2"/>
    </font>
    <font>
      <sz val="12"/>
      <name val="Arial"/>
      <family val="2"/>
    </font>
    <font>
      <sz val="10"/>
      <name val="Arial"/>
      <family val="2"/>
    </font>
    <font>
      <sz val="14"/>
      <name val="Arial"/>
      <family val="2"/>
    </font>
    <font>
      <sz val="11.5"/>
      <name val="Arial"/>
      <family val="2"/>
    </font>
    <font>
      <b/>
      <sz val="11.5"/>
      <name val="Arial"/>
      <family val="2"/>
    </font>
    <font>
      <sz val="8"/>
      <name val="Arial"/>
      <family val="2"/>
    </font>
    <font>
      <b/>
      <sz val="16"/>
      <name val="Arial"/>
      <family val="2"/>
    </font>
    <font>
      <u/>
      <sz val="12"/>
      <name val="Arial"/>
      <family val="2"/>
    </font>
    <font>
      <u/>
      <sz val="10"/>
      <color indexed="12"/>
      <name val="Arial"/>
      <family val="2"/>
    </font>
    <font>
      <sz val="12"/>
      <name val="Arial"/>
      <family val="2"/>
    </font>
    <font>
      <b/>
      <sz val="10"/>
      <name val="Arial"/>
      <family val="2"/>
    </font>
    <font>
      <b/>
      <sz val="12"/>
      <name val="Times New Roman"/>
      <family val="1"/>
    </font>
    <font>
      <sz val="14"/>
      <name val="Times New Roman"/>
      <family val="1"/>
    </font>
    <font>
      <b/>
      <sz val="14"/>
      <name val="Times New Roman"/>
      <family val="1"/>
    </font>
    <font>
      <b/>
      <sz val="12"/>
      <color indexed="10"/>
      <name val="Arial"/>
      <family val="2"/>
    </font>
    <font>
      <i/>
      <sz val="12"/>
      <name val="Arial"/>
      <family val="2"/>
    </font>
    <font>
      <b/>
      <sz val="14"/>
      <color indexed="10"/>
      <name val="Arial"/>
      <family val="2"/>
    </font>
    <font>
      <sz val="10"/>
      <color indexed="10"/>
      <name val="Arial"/>
      <family val="2"/>
    </font>
    <font>
      <b/>
      <sz val="16"/>
      <color indexed="10"/>
      <name val="Arial"/>
      <family val="2"/>
    </font>
    <font>
      <sz val="16"/>
      <name val="Arial"/>
      <family val="2"/>
    </font>
    <font>
      <sz val="10"/>
      <color indexed="10"/>
      <name val="Arial"/>
      <family val="2"/>
    </font>
    <font>
      <i/>
      <sz val="10"/>
      <name val="Arial"/>
      <family val="2"/>
    </font>
    <font>
      <b/>
      <i/>
      <sz val="14"/>
      <name val="Arial"/>
      <family val="2"/>
    </font>
    <font>
      <b/>
      <i/>
      <sz val="12"/>
      <name val="Arial"/>
      <family val="2"/>
    </font>
    <font>
      <sz val="12"/>
      <color rgb="FFFF0000"/>
      <name val="Arial"/>
      <family val="2"/>
    </font>
    <font>
      <b/>
      <sz val="14"/>
      <color rgb="FFFF0000"/>
      <name val="Arial"/>
      <family val="2"/>
    </font>
    <font>
      <sz val="12"/>
      <color rgb="FF0070C0"/>
      <name val="Arial"/>
      <family val="2"/>
    </font>
    <font>
      <b/>
      <sz val="14"/>
      <color rgb="FF0070C0"/>
      <name val="Arial"/>
      <family val="2"/>
    </font>
    <font>
      <sz val="10"/>
      <color rgb="FF0070C0"/>
      <name val="Arial"/>
      <family val="2"/>
    </font>
    <font>
      <b/>
      <sz val="11"/>
      <color rgb="FFFF0000"/>
      <name val="Arial"/>
      <family val="2"/>
    </font>
    <font>
      <i/>
      <sz val="11"/>
      <color rgb="FFFF0000"/>
      <name val="Arial"/>
      <family val="2"/>
    </font>
    <font>
      <b/>
      <sz val="11"/>
      <color rgb="FFFF0000"/>
      <name val="Arial Narrow"/>
      <family val="2"/>
    </font>
    <font>
      <b/>
      <sz val="9"/>
      <name val="Arial"/>
      <family val="2"/>
    </font>
    <font>
      <i/>
      <sz val="12"/>
      <name val="Times New Roman"/>
      <family val="1"/>
    </font>
    <font>
      <b/>
      <i/>
      <sz val="12"/>
      <name val="Times New Roman"/>
      <family val="1"/>
    </font>
    <font>
      <i/>
      <sz val="11"/>
      <name val="Arial"/>
      <family val="2"/>
    </font>
    <font>
      <i/>
      <u/>
      <sz val="10"/>
      <name val="Arial"/>
      <family val="2"/>
    </font>
    <font>
      <b/>
      <i/>
      <sz val="10"/>
      <name val="Arial"/>
      <family val="2"/>
    </font>
    <font>
      <sz val="10"/>
      <color rgb="FF0000FF"/>
      <name val="Arial"/>
      <family val="2"/>
    </font>
    <font>
      <b/>
      <sz val="12"/>
      <color rgb="FF0000FF"/>
      <name val="Arial"/>
      <family val="2"/>
    </font>
    <font>
      <b/>
      <sz val="10"/>
      <color rgb="FF0000FF"/>
      <name val="Arial"/>
      <family val="2"/>
    </font>
    <font>
      <sz val="14"/>
      <color rgb="FF00B0F0"/>
      <name val="Arial"/>
      <family val="2"/>
    </font>
    <font>
      <b/>
      <sz val="11"/>
      <color theme="0"/>
      <name val="Arial"/>
      <family val="2"/>
    </font>
    <font>
      <sz val="11"/>
      <color rgb="FFFF0000"/>
      <name val="Arial"/>
      <family val="2"/>
    </font>
    <font>
      <b/>
      <sz val="11"/>
      <color theme="1"/>
      <name val="Arial"/>
      <family val="2"/>
    </font>
    <font>
      <b/>
      <u/>
      <sz val="14"/>
      <name val="Arial"/>
      <family val="2"/>
    </font>
    <font>
      <b/>
      <sz val="12"/>
      <color theme="1"/>
      <name val="Times New Roman"/>
      <family val="1"/>
    </font>
    <font>
      <sz val="12"/>
      <color theme="1"/>
      <name val="Calibri"/>
      <family val="2"/>
      <scheme val="minor"/>
    </font>
    <font>
      <b/>
      <sz val="14"/>
      <color theme="1"/>
      <name val="Arial"/>
      <family val="2"/>
    </font>
    <font>
      <sz val="12"/>
      <color theme="1"/>
      <name val="Arial"/>
      <family val="2"/>
    </font>
    <font>
      <i/>
      <u/>
      <sz val="11"/>
      <name val="Arial"/>
      <family val="2"/>
    </font>
    <font>
      <u/>
      <sz val="11"/>
      <name val="Arial"/>
      <family val="2"/>
    </font>
    <font>
      <b/>
      <sz val="14"/>
      <color rgb="FF0000FF"/>
      <name val="Arial"/>
      <family val="2"/>
    </font>
    <font>
      <sz val="12"/>
      <color rgb="FF0000FF"/>
      <name val="Times New Roman"/>
      <family val="1"/>
    </font>
    <font>
      <sz val="24"/>
      <name val="Arial"/>
      <family val="2"/>
    </font>
    <font>
      <i/>
      <sz val="11"/>
      <color theme="1"/>
      <name val="Arial"/>
      <family val="2"/>
    </font>
    <font>
      <sz val="20"/>
      <name val="Arial"/>
      <family val="2"/>
    </font>
    <font>
      <b/>
      <sz val="11"/>
      <color theme="1"/>
      <name val="Calibri"/>
      <family val="2"/>
      <scheme val="minor"/>
    </font>
    <font>
      <b/>
      <sz val="12"/>
      <name val="Calibri"/>
      <family val="2"/>
      <scheme val="minor"/>
    </font>
    <font>
      <b/>
      <sz val="12"/>
      <color theme="1"/>
      <name val="Calibri"/>
      <family val="2"/>
      <scheme val="minor"/>
    </font>
    <font>
      <b/>
      <i/>
      <sz val="11"/>
      <name val="Arial"/>
      <family val="2"/>
    </font>
    <font>
      <b/>
      <sz val="16"/>
      <color rgb="FFFF0000"/>
      <name val="Arial"/>
      <family val="2"/>
    </font>
    <font>
      <b/>
      <sz val="12"/>
      <color theme="1"/>
      <name val="Arial"/>
      <family val="2"/>
    </font>
    <font>
      <b/>
      <sz val="12"/>
      <color rgb="FFFF0000"/>
      <name val="Arial"/>
      <family val="2"/>
    </font>
  </fonts>
  <fills count="10">
    <fill>
      <patternFill patternType="none"/>
    </fill>
    <fill>
      <patternFill patternType="gray125"/>
    </fill>
    <fill>
      <patternFill patternType="solid">
        <fgColor indexed="9"/>
        <bgColor indexed="64"/>
      </patternFill>
    </fill>
    <fill>
      <patternFill patternType="solid">
        <fgColor theme="8" tint="0.59999389629810485"/>
        <bgColor indexed="64"/>
      </patternFill>
    </fill>
    <fill>
      <patternFill patternType="solid">
        <fgColor rgb="FFFFFF00"/>
        <bgColor indexed="64"/>
      </patternFill>
    </fill>
    <fill>
      <patternFill patternType="solid">
        <fgColor theme="1"/>
        <bgColor indexed="64"/>
      </patternFill>
    </fill>
    <fill>
      <patternFill patternType="solid">
        <fgColor theme="5" tint="0.79998168889431442"/>
        <bgColor indexed="64"/>
      </patternFill>
    </fill>
    <fill>
      <patternFill patternType="solid">
        <fgColor rgb="FFFFFFCC"/>
        <bgColor indexed="64"/>
      </patternFill>
    </fill>
    <fill>
      <patternFill patternType="solid">
        <fgColor rgb="FFFFFF99"/>
        <bgColor indexed="64"/>
      </patternFill>
    </fill>
    <fill>
      <patternFill patternType="solid">
        <fgColor theme="0"/>
        <bgColor indexed="64"/>
      </patternFill>
    </fill>
  </fills>
  <borders count="75">
    <border>
      <left/>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right/>
      <top style="thin">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s>
  <cellStyleXfs count="5">
    <xf numFmtId="0" fontId="0" fillId="0" borderId="0"/>
    <xf numFmtId="0" fontId="18" fillId="0" borderId="0" applyNumberFormat="0" applyFill="0" applyBorder="0" applyAlignment="0" applyProtection="0">
      <alignment vertical="top"/>
      <protection locked="0"/>
    </xf>
    <xf numFmtId="0" fontId="11" fillId="0" borderId="0"/>
    <xf numFmtId="0" fontId="3" fillId="0" borderId="0"/>
    <xf numFmtId="0" fontId="2" fillId="0" borderId="0"/>
  </cellStyleXfs>
  <cellXfs count="1108">
    <xf numFmtId="0" fontId="0" fillId="0" borderId="0" xfId="0"/>
    <xf numFmtId="0" fontId="13" fillId="0" borderId="0" xfId="0" applyFont="1" applyAlignment="1">
      <alignment vertical="top"/>
    </xf>
    <xf numFmtId="0" fontId="14" fillId="2" borderId="0" xfId="0" applyFont="1" applyFill="1"/>
    <xf numFmtId="0" fontId="0" fillId="0" borderId="0" xfId="0" applyAlignment="1">
      <alignment horizontal="left"/>
    </xf>
    <xf numFmtId="0" fontId="11" fillId="0" borderId="0" xfId="0" applyFont="1" applyAlignment="1">
      <alignment horizontal="left"/>
    </xf>
    <xf numFmtId="0" fontId="0" fillId="0" borderId="8" xfId="0" applyBorder="1"/>
    <xf numFmtId="0" fontId="0" fillId="0" borderId="9" xfId="0" applyBorder="1"/>
    <xf numFmtId="0" fontId="0" fillId="0" borderId="4" xfId="0" applyBorder="1"/>
    <xf numFmtId="0" fontId="0" fillId="0" borderId="3" xfId="0" applyBorder="1"/>
    <xf numFmtId="0" fontId="0" fillId="0" borderId="5" xfId="0" applyBorder="1"/>
    <xf numFmtId="0" fontId="5" fillId="0" borderId="0" xfId="0" applyFont="1"/>
    <xf numFmtId="0" fontId="0" fillId="0" borderId="6" xfId="0" applyBorder="1"/>
    <xf numFmtId="0" fontId="0" fillId="0" borderId="1" xfId="0" applyBorder="1"/>
    <xf numFmtId="0" fontId="0" fillId="0" borderId="2" xfId="0" applyBorder="1"/>
    <xf numFmtId="0" fontId="9" fillId="2" borderId="0" xfId="0" applyFont="1" applyFill="1" applyAlignment="1">
      <alignment horizontal="center" vertical="center" wrapText="1"/>
    </xf>
    <xf numFmtId="0" fontId="0" fillId="0" borderId="0" xfId="0" applyAlignment="1">
      <alignment vertical="center"/>
    </xf>
    <xf numFmtId="0" fontId="0" fillId="0" borderId="5" xfId="0" applyBorder="1" applyAlignment="1">
      <alignment vertical="center"/>
    </xf>
    <xf numFmtId="0" fontId="12" fillId="0" borderId="0" xfId="0" applyFont="1"/>
    <xf numFmtId="0" fontId="9" fillId="0" borderId="0" xfId="0" applyFont="1"/>
    <xf numFmtId="0" fontId="10" fillId="0" borderId="0" xfId="0" applyFont="1" applyAlignment="1">
      <alignment vertical="center" wrapText="1"/>
    </xf>
    <xf numFmtId="0" fontId="9" fillId="0" borderId="0" xfId="0" applyFont="1" applyAlignment="1">
      <alignment vertical="center" wrapText="1"/>
    </xf>
    <xf numFmtId="0" fontId="5" fillId="0" borderId="0" xfId="0" applyFont="1" applyAlignment="1">
      <alignment vertical="center" wrapText="1"/>
    </xf>
    <xf numFmtId="0" fontId="9" fillId="0" borderId="5" xfId="0" applyFont="1" applyBorder="1"/>
    <xf numFmtId="0" fontId="12" fillId="0" borderId="5" xfId="0" applyFont="1" applyBorder="1"/>
    <xf numFmtId="0" fontId="9" fillId="0" borderId="5" xfId="0" applyFont="1" applyBorder="1" applyAlignment="1">
      <alignment vertical="center" wrapText="1"/>
    </xf>
    <xf numFmtId="0" fontId="5" fillId="0" borderId="5" xfId="0" applyFont="1" applyBorder="1" applyAlignment="1">
      <alignment vertical="center" wrapText="1"/>
    </xf>
    <xf numFmtId="0" fontId="10" fillId="2" borderId="0" xfId="0" applyFont="1" applyFill="1" applyAlignment="1">
      <alignment vertical="center" wrapText="1"/>
    </xf>
    <xf numFmtId="0" fontId="9" fillId="2" borderId="0" xfId="0" applyFont="1" applyFill="1" applyAlignment="1">
      <alignment vertical="center" wrapText="1"/>
    </xf>
    <xf numFmtId="0" fontId="20" fillId="0" borderId="0" xfId="0" applyFont="1" applyAlignment="1">
      <alignment horizontal="right"/>
    </xf>
    <xf numFmtId="0" fontId="24" fillId="0" borderId="0" xfId="0" applyFont="1" applyAlignment="1">
      <alignment vertical="center"/>
    </xf>
    <xf numFmtId="0" fontId="0" fillId="0" borderId="0" xfId="0" applyAlignment="1">
      <alignment vertical="top"/>
    </xf>
    <xf numFmtId="0" fontId="10" fillId="0" borderId="0" xfId="0" applyFont="1" applyAlignment="1">
      <alignment horizontal="center" vertical="center" wrapText="1"/>
    </xf>
    <xf numFmtId="0" fontId="9" fillId="0" borderId="0" xfId="0" applyFont="1" applyAlignment="1">
      <alignment horizontal="center" vertical="center"/>
    </xf>
    <xf numFmtId="0" fontId="20" fillId="0" borderId="0" xfId="0" applyFont="1"/>
    <xf numFmtId="0" fontId="9" fillId="0" borderId="0" xfId="0" applyFont="1" applyAlignment="1">
      <alignment horizontal="center" vertical="center" wrapText="1"/>
    </xf>
    <xf numFmtId="0" fontId="0" fillId="0" borderId="5" xfId="0" applyBorder="1" applyAlignment="1">
      <alignment horizontal="center" vertical="center"/>
    </xf>
    <xf numFmtId="0" fontId="20" fillId="0" borderId="0" xfId="0" applyFont="1" applyAlignment="1">
      <alignment horizontal="center"/>
    </xf>
    <xf numFmtId="0" fontId="16" fillId="0" borderId="0" xfId="0" applyFont="1"/>
    <xf numFmtId="0" fontId="18" fillId="0" borderId="0" xfId="1" applyAlignment="1" applyProtection="1"/>
    <xf numFmtId="49" fontId="19" fillId="0" borderId="0" xfId="0" applyNumberFormat="1" applyFont="1" applyAlignment="1">
      <alignment horizontal="center" vertical="top"/>
    </xf>
    <xf numFmtId="0" fontId="10" fillId="0" borderId="0" xfId="0" applyFont="1" applyAlignment="1">
      <alignment horizontal="left" wrapText="1"/>
    </xf>
    <xf numFmtId="0" fontId="10" fillId="0" borderId="0" xfId="0" applyFont="1" applyAlignment="1">
      <alignment wrapText="1"/>
    </xf>
    <xf numFmtId="0" fontId="0" fillId="0" borderId="0" xfId="0" applyAlignment="1">
      <alignment wrapText="1"/>
    </xf>
    <xf numFmtId="0" fontId="10" fillId="0" borderId="0" xfId="0" applyFont="1" applyAlignment="1">
      <alignment vertical="top" wrapText="1"/>
    </xf>
    <xf numFmtId="0" fontId="10" fillId="0" borderId="0" xfId="0" applyFont="1" applyAlignment="1">
      <alignment horizontal="center" vertical="top" wrapText="1"/>
    </xf>
    <xf numFmtId="0" fontId="4" fillId="0" borderId="5" xfId="0" applyFont="1" applyBorder="1" applyAlignment="1">
      <alignment wrapText="1"/>
    </xf>
    <xf numFmtId="0" fontId="0" fillId="0" borderId="3" xfId="0" applyBorder="1" applyAlignment="1">
      <alignment vertical="center"/>
    </xf>
    <xf numFmtId="0" fontId="4" fillId="0" borderId="5" xfId="0" applyFont="1" applyBorder="1" applyAlignment="1">
      <alignment vertical="center" wrapText="1"/>
    </xf>
    <xf numFmtId="0" fontId="9" fillId="0" borderId="23" xfId="0" applyFont="1" applyBorder="1" applyAlignment="1">
      <alignment horizontal="center" vertical="center" wrapText="1"/>
    </xf>
    <xf numFmtId="49" fontId="0" fillId="0" borderId="1" xfId="0" applyNumberFormat="1" applyBorder="1"/>
    <xf numFmtId="0" fontId="0" fillId="0" borderId="1" xfId="0" applyBorder="1" applyAlignment="1">
      <alignment horizontal="center"/>
    </xf>
    <xf numFmtId="0" fontId="0" fillId="0" borderId="0" xfId="0" applyAlignment="1">
      <alignment horizontal="center"/>
    </xf>
    <xf numFmtId="0" fontId="0" fillId="0" borderId="9" xfId="0" applyBorder="1" applyAlignment="1">
      <alignment horizontal="center"/>
    </xf>
    <xf numFmtId="0" fontId="5" fillId="0" borderId="0" xfId="0" applyFont="1" applyAlignment="1">
      <alignment vertical="top"/>
    </xf>
    <xf numFmtId="0" fontId="5" fillId="0" borderId="0" xfId="0" applyFont="1" applyAlignment="1">
      <alignment vertical="top" wrapText="1"/>
    </xf>
    <xf numFmtId="0" fontId="5" fillId="0" borderId="0" xfId="0" applyFont="1" applyAlignment="1">
      <alignment horizontal="center" vertical="top" wrapText="1"/>
    </xf>
    <xf numFmtId="0" fontId="21" fillId="0" borderId="0" xfId="0" applyFont="1" applyAlignment="1">
      <alignment horizontal="center" vertical="center" wrapText="1"/>
    </xf>
    <xf numFmtId="0" fontId="23" fillId="0" borderId="0" xfId="0" applyFont="1" applyAlignment="1">
      <alignment horizontal="center" vertical="center" wrapText="1"/>
    </xf>
    <xf numFmtId="0" fontId="20" fillId="0" borderId="0" xfId="0" applyFont="1" applyAlignment="1">
      <alignment horizontal="center" vertical="center"/>
    </xf>
    <xf numFmtId="0" fontId="20" fillId="0" borderId="23" xfId="0" applyFont="1" applyBorder="1" applyAlignment="1">
      <alignment horizontal="center" vertical="center"/>
    </xf>
    <xf numFmtId="0" fontId="9" fillId="0" borderId="0" xfId="0" applyFont="1" applyAlignment="1">
      <alignment wrapText="1"/>
    </xf>
    <xf numFmtId="0" fontId="0" fillId="0" borderId="0" xfId="0" applyAlignment="1">
      <alignment horizontal="right"/>
    </xf>
    <xf numFmtId="14" fontId="0" fillId="0" borderId="5" xfId="0" applyNumberFormat="1" applyBorder="1"/>
    <xf numFmtId="0" fontId="10" fillId="0" borderId="1" xfId="0" applyFont="1" applyBorder="1" applyAlignment="1">
      <alignment vertical="top" wrapText="1"/>
    </xf>
    <xf numFmtId="0" fontId="10" fillId="0" borderId="1" xfId="0" applyFont="1" applyBorder="1" applyAlignment="1">
      <alignment horizontal="center" vertical="top" wrapText="1"/>
    </xf>
    <xf numFmtId="0" fontId="10" fillId="2" borderId="5" xfId="0" applyFont="1" applyFill="1" applyBorder="1" applyAlignment="1">
      <alignment horizontal="center" vertical="top" wrapText="1"/>
    </xf>
    <xf numFmtId="0" fontId="10" fillId="2" borderId="5" xfId="0" applyFont="1" applyFill="1" applyBorder="1" applyAlignment="1">
      <alignment horizontal="left" wrapText="1"/>
    </xf>
    <xf numFmtId="0" fontId="10" fillId="2" borderId="5" xfId="0" applyFont="1" applyFill="1" applyBorder="1" applyAlignment="1">
      <alignment horizontal="center" wrapText="1"/>
    </xf>
    <xf numFmtId="0" fontId="9" fillId="2" borderId="5" xfId="0" applyFont="1" applyFill="1" applyBorder="1" applyAlignment="1">
      <alignment horizontal="left" wrapText="1"/>
    </xf>
    <xf numFmtId="0" fontId="9" fillId="2" borderId="5" xfId="0" applyFont="1" applyFill="1" applyBorder="1" applyAlignment="1">
      <alignment horizontal="right" wrapText="1"/>
    </xf>
    <xf numFmtId="0" fontId="9" fillId="2" borderId="0" xfId="0" applyFont="1" applyFill="1" applyAlignment="1">
      <alignment horizontal="center" vertical="top" wrapText="1"/>
    </xf>
    <xf numFmtId="0" fontId="12" fillId="2" borderId="23" xfId="0" applyFont="1" applyFill="1" applyBorder="1" applyAlignment="1">
      <alignment horizontal="left" wrapText="1"/>
    </xf>
    <xf numFmtId="0" fontId="9" fillId="2" borderId="0" xfId="0" applyFont="1" applyFill="1" applyAlignment="1">
      <alignment textRotation="180" wrapText="1"/>
    </xf>
    <xf numFmtId="0" fontId="22" fillId="0" borderId="0" xfId="0" applyFont="1" applyAlignment="1">
      <alignment horizontal="center" vertical="center" wrapText="1"/>
    </xf>
    <xf numFmtId="0" fontId="0" fillId="0" borderId="0" xfId="0" applyAlignment="1">
      <alignment horizontal="center" wrapText="1"/>
    </xf>
    <xf numFmtId="0" fontId="0" fillId="0" borderId="1" xfId="0" applyBorder="1" applyAlignment="1">
      <alignment horizontal="left"/>
    </xf>
    <xf numFmtId="0" fontId="10" fillId="0" borderId="5" xfId="0" applyFont="1" applyBorder="1" applyAlignment="1">
      <alignment horizontal="center" vertical="center" wrapText="1"/>
    </xf>
    <xf numFmtId="0" fontId="9" fillId="2" borderId="5" xfId="0" applyFont="1" applyFill="1" applyBorder="1" applyAlignment="1">
      <alignment horizontal="center" vertical="top"/>
    </xf>
    <xf numFmtId="0" fontId="10" fillId="0" borderId="5" xfId="0" applyFont="1" applyBorder="1" applyAlignment="1">
      <alignment wrapText="1"/>
    </xf>
    <xf numFmtId="0" fontId="10" fillId="2" borderId="5" xfId="0" applyFont="1" applyFill="1" applyBorder="1" applyAlignment="1">
      <alignment horizontal="center" vertical="top"/>
    </xf>
    <xf numFmtId="0" fontId="5" fillId="0" borderId="9" xfId="0" applyFont="1" applyBorder="1" applyAlignment="1">
      <alignment vertical="center" wrapText="1"/>
    </xf>
    <xf numFmtId="0" fontId="10" fillId="2" borderId="0" xfId="0" applyFont="1" applyFill="1" applyAlignment="1">
      <alignment horizontal="center" vertical="center" wrapText="1"/>
    </xf>
    <xf numFmtId="0" fontId="10" fillId="0" borderId="0" xfId="0" applyFont="1" applyAlignment="1">
      <alignment horizontal="left" vertical="top"/>
    </xf>
    <xf numFmtId="0" fontId="0" fillId="0" borderId="23" xfId="0" applyBorder="1" applyAlignment="1">
      <alignment horizontal="center" vertical="center"/>
    </xf>
    <xf numFmtId="0" fontId="9" fillId="0" borderId="0" xfId="0" applyFont="1" applyAlignment="1" applyProtection="1">
      <alignment horizontal="center" vertical="center" wrapText="1"/>
      <protection locked="0"/>
    </xf>
    <xf numFmtId="0" fontId="26" fillId="0" borderId="0" xfId="0" applyFont="1" applyAlignment="1">
      <alignment horizontal="center" vertical="center" wrapText="1"/>
    </xf>
    <xf numFmtId="0" fontId="30" fillId="0" borderId="0" xfId="0" applyFont="1" applyAlignment="1">
      <alignment horizontal="left" vertical="center"/>
    </xf>
    <xf numFmtId="0" fontId="24" fillId="0" borderId="18" xfId="0" applyFont="1" applyBorder="1" applyAlignment="1">
      <alignment horizontal="center" vertical="center" wrapText="1"/>
    </xf>
    <xf numFmtId="0" fontId="9" fillId="0" borderId="18" xfId="0" applyFont="1" applyBorder="1" applyAlignment="1" applyProtection="1">
      <alignment horizontal="center" vertical="center" wrapText="1"/>
      <protection locked="0"/>
    </xf>
    <xf numFmtId="0" fontId="24" fillId="0" borderId="0" xfId="0" applyFont="1" applyAlignment="1">
      <alignment horizontal="center" vertical="center" wrapText="1"/>
    </xf>
    <xf numFmtId="0" fontId="30" fillId="0" borderId="9" xfId="0" applyFont="1" applyBorder="1" applyAlignment="1">
      <alignment vertical="center"/>
    </xf>
    <xf numFmtId="0" fontId="30" fillId="0" borderId="9" xfId="0" applyFont="1" applyBorder="1" applyAlignment="1">
      <alignment horizontal="right" vertical="center"/>
    </xf>
    <xf numFmtId="0" fontId="26" fillId="0" borderId="9" xfId="0" applyFont="1" applyBorder="1" applyAlignment="1">
      <alignment horizontal="center" vertical="center" wrapText="1"/>
    </xf>
    <xf numFmtId="0" fontId="11" fillId="0" borderId="0" xfId="0" applyFont="1"/>
    <xf numFmtId="0" fontId="20" fillId="0" borderId="0" xfId="0" applyFont="1" applyAlignment="1">
      <alignment vertical="center"/>
    </xf>
    <xf numFmtId="0" fontId="11" fillId="0" borderId="0" xfId="0" applyFont="1" applyAlignment="1">
      <alignment horizontal="right"/>
    </xf>
    <xf numFmtId="0" fontId="0" fillId="0" borderId="0" xfId="0" applyAlignment="1">
      <alignment horizontal="center" vertical="center"/>
    </xf>
    <xf numFmtId="0" fontId="11" fillId="0" borderId="37" xfId="0" applyFont="1" applyBorder="1" applyAlignment="1">
      <alignment horizontal="left"/>
    </xf>
    <xf numFmtId="0" fontId="4" fillId="0" borderId="0" xfId="0" applyFont="1" applyAlignment="1">
      <alignment horizontal="center" vertical="center" wrapText="1"/>
    </xf>
    <xf numFmtId="0" fontId="5" fillId="0" borderId="0" xfId="0" applyFont="1" applyAlignment="1">
      <alignment horizontal="center" vertical="center" wrapText="1"/>
    </xf>
    <xf numFmtId="0" fontId="11" fillId="0" borderId="37" xfId="0" applyFont="1" applyBorder="1" applyAlignment="1">
      <alignment horizontal="center"/>
    </xf>
    <xf numFmtId="0" fontId="35" fillId="0" borderId="10" xfId="0" applyFont="1" applyBorder="1" applyAlignment="1" applyProtection="1">
      <alignment horizontal="center" vertical="center"/>
      <protection locked="0"/>
    </xf>
    <xf numFmtId="0" fontId="35" fillId="0" borderId="17" xfId="0" applyFont="1" applyBorder="1" applyAlignment="1" applyProtection="1">
      <alignment horizontal="center" vertical="center"/>
      <protection locked="0"/>
    </xf>
    <xf numFmtId="0" fontId="35" fillId="0" borderId="32" xfId="0" applyFont="1" applyBorder="1" applyAlignment="1" applyProtection="1">
      <alignment horizontal="center" vertical="center"/>
      <protection locked="0"/>
    </xf>
    <xf numFmtId="0" fontId="9" fillId="0" borderId="5" xfId="0" applyFont="1" applyBorder="1" applyAlignment="1">
      <alignment horizontal="center" vertical="center" wrapText="1"/>
    </xf>
    <xf numFmtId="0" fontId="4" fillId="0" borderId="0" xfId="0" applyFont="1" applyAlignment="1">
      <alignment horizontal="left" vertical="top"/>
    </xf>
    <xf numFmtId="0" fontId="9" fillId="0" borderId="0" xfId="0" applyFont="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5" fillId="0" borderId="5" xfId="0" applyFont="1" applyBorder="1" applyAlignment="1">
      <alignment horizontal="left"/>
    </xf>
    <xf numFmtId="0" fontId="5" fillId="0" borderId="0" xfId="0" applyFont="1" applyAlignment="1">
      <alignment horizontal="left"/>
    </xf>
    <xf numFmtId="0" fontId="6" fillId="0" borderId="0" xfId="0" applyFont="1" applyAlignment="1">
      <alignment horizontal="left"/>
    </xf>
    <xf numFmtId="0" fontId="6" fillId="0" borderId="5" xfId="0" applyFont="1" applyBorder="1" applyAlignment="1">
      <alignment horizontal="left"/>
    </xf>
    <xf numFmtId="0" fontId="0" fillId="0" borderId="5" xfId="0" applyBorder="1" applyAlignment="1">
      <alignment horizontal="left"/>
    </xf>
    <xf numFmtId="0" fontId="8" fillId="0" borderId="0" xfId="0" applyFont="1" applyAlignment="1">
      <alignment horizontal="left"/>
    </xf>
    <xf numFmtId="0" fontId="0" fillId="0" borderId="3" xfId="0" applyBorder="1" applyAlignment="1">
      <alignment horizontal="left" vertical="top"/>
    </xf>
    <xf numFmtId="0" fontId="11" fillId="0" borderId="0" xfId="0" applyFont="1" applyAlignment="1">
      <alignment horizontal="left" vertical="top"/>
    </xf>
    <xf numFmtId="0" fontId="7" fillId="0" borderId="0" xfId="0" applyFont="1" applyAlignment="1">
      <alignment horizontal="left" vertical="top"/>
    </xf>
    <xf numFmtId="0" fontId="0" fillId="0" borderId="5" xfId="0" applyBorder="1" applyAlignment="1">
      <alignment horizontal="left" vertical="top"/>
    </xf>
    <xf numFmtId="0" fontId="0" fillId="0" borderId="0" xfId="0" applyAlignment="1">
      <alignment horizontal="left" vertical="top"/>
    </xf>
    <xf numFmtId="0" fontId="4" fillId="0" borderId="5" xfId="0" applyFont="1" applyBorder="1" applyAlignment="1">
      <alignment horizontal="left" vertical="top"/>
    </xf>
    <xf numFmtId="0" fontId="9" fillId="2" borderId="23" xfId="0" applyFont="1" applyFill="1" applyBorder="1" applyAlignment="1">
      <alignment horizontal="left" vertical="top"/>
    </xf>
    <xf numFmtId="0" fontId="9" fillId="0" borderId="23" xfId="0" applyFont="1" applyBorder="1" applyAlignment="1">
      <alignment horizontal="left" vertical="top"/>
    </xf>
    <xf numFmtId="0" fontId="9" fillId="2" borderId="5" xfId="0" applyFont="1" applyFill="1" applyBorder="1" applyAlignment="1">
      <alignment horizontal="left" vertical="top"/>
    </xf>
    <xf numFmtId="0" fontId="4" fillId="0" borderId="3" xfId="0" applyFont="1" applyBorder="1" applyAlignment="1">
      <alignment horizontal="left" vertical="top"/>
    </xf>
    <xf numFmtId="0" fontId="28" fillId="0" borderId="0" xfId="0" applyFont="1" applyAlignment="1">
      <alignment horizontal="left"/>
    </xf>
    <xf numFmtId="0" fontId="27" fillId="0" borderId="0" xfId="0" applyFont="1" applyAlignment="1">
      <alignment horizontal="left"/>
    </xf>
    <xf numFmtId="0" fontId="10" fillId="2" borderId="5" xfId="0" applyFont="1" applyFill="1" applyBorder="1" applyAlignment="1">
      <alignment horizontal="left" vertical="top"/>
    </xf>
    <xf numFmtId="0" fontId="0" fillId="0" borderId="3" xfId="0" applyBorder="1" applyAlignment="1">
      <alignment horizontal="left" vertical="center"/>
    </xf>
    <xf numFmtId="14" fontId="0" fillId="0" borderId="0" xfId="0" applyNumberFormat="1" applyAlignment="1">
      <alignment horizontal="left"/>
    </xf>
    <xf numFmtId="0" fontId="10" fillId="0" borderId="5" xfId="0" applyFont="1" applyBorder="1" applyAlignment="1">
      <alignment horizontal="left" vertical="top"/>
    </xf>
    <xf numFmtId="0" fontId="10" fillId="0" borderId="23" xfId="0" applyFont="1" applyBorder="1" applyAlignment="1">
      <alignment horizontal="left" vertical="top"/>
    </xf>
    <xf numFmtId="0" fontId="10" fillId="2" borderId="0" xfId="0" applyFont="1" applyFill="1" applyAlignment="1">
      <alignment horizontal="left"/>
    </xf>
    <xf numFmtId="0" fontId="13" fillId="0" borderId="42" xfId="0" applyFont="1" applyBorder="1" applyAlignment="1">
      <alignment horizontal="left" vertical="top"/>
    </xf>
    <xf numFmtId="0" fontId="13" fillId="0" borderId="1" xfId="0" applyFont="1" applyBorder="1" applyAlignment="1">
      <alignment horizontal="left" vertical="top"/>
    </xf>
    <xf numFmtId="0" fontId="13" fillId="0" borderId="5" xfId="0" applyFont="1" applyBorder="1" applyAlignment="1">
      <alignment horizontal="left" vertical="top"/>
    </xf>
    <xf numFmtId="0" fontId="13" fillId="0" borderId="0" xfId="0" applyFont="1" applyAlignment="1">
      <alignment horizontal="left" vertical="top"/>
    </xf>
    <xf numFmtId="0" fontId="0" fillId="0" borderId="42" xfId="0" applyBorder="1" applyAlignment="1">
      <alignment horizontal="left"/>
    </xf>
    <xf numFmtId="0" fontId="7" fillId="0" borderId="42" xfId="0" applyFont="1" applyBorder="1" applyAlignment="1">
      <alignment horizontal="left" vertical="top"/>
    </xf>
    <xf numFmtId="0" fontId="13" fillId="0" borderId="0" xfId="0" applyFont="1" applyAlignment="1">
      <alignment horizontal="left"/>
    </xf>
    <xf numFmtId="0" fontId="4" fillId="0" borderId="29" xfId="0" applyFont="1" applyBorder="1" applyAlignment="1">
      <alignment horizontal="left"/>
    </xf>
    <xf numFmtId="0" fontId="14" fillId="2" borderId="0" xfId="0" applyFont="1" applyFill="1" applyAlignment="1">
      <alignment horizontal="left"/>
    </xf>
    <xf numFmtId="0" fontId="0" fillId="0" borderId="6" xfId="0" applyBorder="1" applyAlignment="1">
      <alignment horizontal="left"/>
    </xf>
    <xf numFmtId="0" fontId="0" fillId="0" borderId="2" xfId="0" applyBorder="1" applyAlignment="1">
      <alignment horizontal="left"/>
    </xf>
    <xf numFmtId="0" fontId="8" fillId="2" borderId="0" xfId="0" applyFont="1" applyFill="1" applyAlignment="1">
      <alignment horizontal="center"/>
    </xf>
    <xf numFmtId="0" fontId="20" fillId="0" borderId="3" xfId="0" applyFont="1" applyBorder="1" applyAlignment="1">
      <alignment horizontal="center"/>
    </xf>
    <xf numFmtId="0" fontId="12" fillId="0" borderId="0" xfId="0" applyFont="1" applyAlignment="1">
      <alignment horizontal="center" vertical="center"/>
    </xf>
    <xf numFmtId="0" fontId="35" fillId="0" borderId="36" xfId="0" applyFont="1" applyBorder="1" applyAlignment="1" applyProtection="1">
      <alignment horizontal="center" vertical="center" wrapText="1"/>
      <protection locked="0"/>
    </xf>
    <xf numFmtId="0" fontId="26" fillId="0" borderId="23" xfId="0" applyFont="1" applyBorder="1" applyAlignment="1">
      <alignment horizontal="center" vertical="center" wrapText="1"/>
    </xf>
    <xf numFmtId="0" fontId="35" fillId="0" borderId="10" xfId="0" applyFont="1" applyBorder="1" applyAlignment="1" applyProtection="1">
      <alignment horizontal="center" vertical="center" wrapText="1"/>
      <protection locked="0"/>
    </xf>
    <xf numFmtId="0" fontId="35" fillId="0" borderId="23" xfId="0" applyFont="1" applyBorder="1" applyAlignment="1">
      <alignment horizontal="center" vertical="center" wrapText="1"/>
    </xf>
    <xf numFmtId="0" fontId="35" fillId="0" borderId="32" xfId="0" applyFont="1" applyBorder="1" applyAlignment="1" applyProtection="1">
      <alignment horizontal="center" vertical="center" wrapText="1"/>
      <protection locked="0"/>
    </xf>
    <xf numFmtId="0" fontId="5" fillId="2" borderId="0" xfId="0" applyFont="1" applyFill="1" applyAlignment="1">
      <alignment horizontal="center" vertical="center" wrapText="1"/>
    </xf>
    <xf numFmtId="0" fontId="22" fillId="0" borderId="0" xfId="0" applyFont="1" applyAlignment="1">
      <alignment vertical="center" wrapText="1"/>
    </xf>
    <xf numFmtId="0" fontId="5" fillId="0" borderId="23" xfId="0" applyFont="1" applyBorder="1" applyAlignment="1">
      <alignment horizontal="center" vertical="center" wrapText="1"/>
    </xf>
    <xf numFmtId="0" fontId="5" fillId="0" borderId="0" xfId="0" applyFont="1" applyAlignment="1">
      <alignment horizontal="center" vertical="center"/>
    </xf>
    <xf numFmtId="0" fontId="10" fillId="0" borderId="23" xfId="0" applyFont="1" applyBorder="1" applyAlignment="1">
      <alignment vertical="top" wrapText="1"/>
    </xf>
    <xf numFmtId="0" fontId="10" fillId="0" borderId="23" xfId="0" applyFont="1" applyBorder="1" applyAlignment="1">
      <alignment horizontal="left" vertical="center" wrapText="1"/>
    </xf>
    <xf numFmtId="0" fontId="9" fillId="0" borderId="1" xfId="0" applyFont="1" applyBorder="1" applyAlignment="1">
      <alignment horizontal="right" vertical="center" wrapText="1"/>
    </xf>
    <xf numFmtId="0" fontId="10" fillId="0" borderId="0" xfId="0" applyFont="1" applyAlignment="1">
      <alignment horizontal="left" vertical="center" wrapText="1"/>
    </xf>
    <xf numFmtId="0" fontId="12" fillId="0" borderId="0" xfId="0" applyFont="1" applyAlignment="1">
      <alignment horizontal="left"/>
    </xf>
    <xf numFmtId="49" fontId="5" fillId="0" borderId="5" xfId="0" applyNumberFormat="1" applyFont="1" applyBorder="1" applyAlignment="1">
      <alignment horizontal="left" vertical="center" wrapText="1"/>
    </xf>
    <xf numFmtId="49" fontId="5" fillId="0" borderId="23" xfId="0" applyNumberFormat="1" applyFont="1" applyBorder="1" applyAlignment="1">
      <alignment horizontal="left" vertical="center" wrapText="1"/>
    </xf>
    <xf numFmtId="49" fontId="0" fillId="0" borderId="5" xfId="0" applyNumberFormat="1" applyBorder="1" applyAlignment="1">
      <alignment horizontal="left" vertical="center"/>
    </xf>
    <xf numFmtId="0" fontId="0" fillId="0" borderId="0" xfId="0" applyAlignment="1">
      <alignment horizontal="left" vertical="center"/>
    </xf>
    <xf numFmtId="0" fontId="21" fillId="0" borderId="0" xfId="0" applyFont="1" applyAlignment="1">
      <alignment horizontal="left" vertical="center"/>
    </xf>
    <xf numFmtId="0" fontId="9" fillId="0" borderId="5" xfId="0" applyFont="1" applyBorder="1" applyAlignment="1">
      <alignment horizontal="left" vertical="center"/>
    </xf>
    <xf numFmtId="0" fontId="9" fillId="0" borderId="23" xfId="0" applyFont="1" applyBorder="1" applyAlignment="1">
      <alignment horizontal="left" vertical="center"/>
    </xf>
    <xf numFmtId="0" fontId="20" fillId="0" borderId="5" xfId="0" applyFont="1" applyBorder="1" applyAlignment="1">
      <alignment horizontal="left" vertical="center" wrapText="1"/>
    </xf>
    <xf numFmtId="0" fontId="0" fillId="0" borderId="5" xfId="0" applyBorder="1" applyAlignment="1">
      <alignment horizontal="left" vertical="center"/>
    </xf>
    <xf numFmtId="0" fontId="5" fillId="0" borderId="5" xfId="0" applyFont="1" applyBorder="1" applyAlignment="1">
      <alignment horizontal="left" vertical="center" wrapText="1"/>
    </xf>
    <xf numFmtId="0" fontId="20" fillId="0" borderId="0" xfId="0" applyFont="1" applyAlignment="1">
      <alignment horizontal="left" vertical="center" wrapText="1"/>
    </xf>
    <xf numFmtId="0" fontId="9" fillId="0" borderId="0" xfId="0" applyFont="1" applyAlignment="1">
      <alignment horizontal="left" vertical="center" wrapText="1"/>
    </xf>
    <xf numFmtId="49" fontId="9" fillId="0" borderId="23" xfId="0" applyNumberFormat="1" applyFont="1" applyBorder="1" applyAlignment="1">
      <alignment horizontal="left" vertical="center"/>
    </xf>
    <xf numFmtId="0" fontId="5" fillId="0" borderId="23" xfId="0" applyFont="1" applyBorder="1" applyAlignment="1">
      <alignment horizontal="left" vertical="center"/>
    </xf>
    <xf numFmtId="0" fontId="20" fillId="0" borderId="23" xfId="0" applyFont="1" applyBorder="1" applyAlignment="1">
      <alignment horizontal="left" vertical="center" wrapText="1"/>
    </xf>
    <xf numFmtId="0" fontId="9" fillId="0" borderId="0" xfId="0" applyFont="1" applyAlignment="1" applyProtection="1">
      <alignment horizontal="left" vertical="center"/>
      <protection locked="0"/>
    </xf>
    <xf numFmtId="0" fontId="24" fillId="0" borderId="0" xfId="0" applyFont="1" applyAlignment="1">
      <alignment horizontal="left" vertical="center"/>
    </xf>
    <xf numFmtId="0" fontId="0" fillId="0" borderId="1" xfId="0" applyBorder="1" applyAlignment="1">
      <alignment horizontal="left" vertical="top"/>
    </xf>
    <xf numFmtId="49" fontId="0" fillId="0" borderId="0" xfId="0" applyNumberFormat="1" applyAlignment="1">
      <alignment horizontal="left"/>
    </xf>
    <xf numFmtId="164" fontId="0" fillId="0" borderId="5" xfId="0" applyNumberFormat="1" applyBorder="1" applyAlignment="1">
      <alignment horizontal="left"/>
    </xf>
    <xf numFmtId="14" fontId="0" fillId="0" borderId="1" xfId="0" applyNumberFormat="1" applyBorder="1" applyAlignment="1">
      <alignment horizontal="left"/>
    </xf>
    <xf numFmtId="49" fontId="5" fillId="0" borderId="0" xfId="0" applyNumberFormat="1" applyFont="1" applyAlignment="1">
      <alignment horizontal="left" vertical="center" wrapText="1"/>
    </xf>
    <xf numFmtId="0" fontId="5" fillId="0" borderId="0" xfId="0" applyFont="1" applyAlignment="1">
      <alignment horizontal="left" vertical="center" wrapText="1"/>
    </xf>
    <xf numFmtId="0" fontId="7" fillId="0" borderId="3" xfId="0" applyFont="1" applyBorder="1" applyAlignment="1">
      <alignment horizontal="left" vertical="center"/>
    </xf>
    <xf numFmtId="0" fontId="7" fillId="0" borderId="5" xfId="0" applyFont="1" applyBorder="1" applyAlignment="1">
      <alignment horizontal="left" vertical="center"/>
    </xf>
    <xf numFmtId="0" fontId="7" fillId="0" borderId="0" xfId="0" applyFont="1" applyAlignment="1">
      <alignment horizontal="left" vertical="center"/>
    </xf>
    <xf numFmtId="0" fontId="39" fillId="0" borderId="0" xfId="0" applyFont="1" applyAlignment="1" applyProtection="1">
      <alignment horizontal="center" vertical="center" wrapText="1"/>
      <protection locked="0"/>
    </xf>
    <xf numFmtId="0" fontId="41" fillId="4" borderId="18" xfId="0" applyFont="1" applyFill="1" applyBorder="1" applyAlignment="1">
      <alignment horizontal="center" vertical="center" wrapText="1"/>
    </xf>
    <xf numFmtId="0" fontId="39" fillId="4" borderId="18" xfId="0" applyFont="1" applyFill="1" applyBorder="1" applyAlignment="1">
      <alignment horizontal="center" vertical="center" wrapText="1"/>
    </xf>
    <xf numFmtId="0" fontId="8" fillId="4" borderId="18" xfId="0" applyFont="1" applyFill="1" applyBorder="1" applyAlignment="1">
      <alignment horizontal="left" vertical="center" wrapText="1"/>
    </xf>
    <xf numFmtId="0" fontId="8" fillId="4" borderId="18" xfId="0" applyFont="1" applyFill="1" applyBorder="1" applyAlignment="1">
      <alignment horizontal="center" vertical="center" wrapText="1"/>
    </xf>
    <xf numFmtId="0" fontId="41" fillId="4" borderId="21" xfId="0" applyFont="1" applyFill="1" applyBorder="1" applyAlignment="1">
      <alignment horizontal="center" vertical="center" wrapText="1"/>
    </xf>
    <xf numFmtId="0" fontId="16" fillId="0" borderId="5" xfId="0" applyFont="1" applyBorder="1"/>
    <xf numFmtId="0" fontId="10" fillId="0" borderId="0" xfId="0" applyFont="1" applyAlignment="1">
      <alignment horizontal="left"/>
    </xf>
    <xf numFmtId="0" fontId="12" fillId="0" borderId="5" xfId="0" applyFont="1" applyBorder="1" applyAlignment="1">
      <alignment horizontal="center" vertical="center"/>
    </xf>
    <xf numFmtId="0" fontId="42" fillId="0" borderId="0" xfId="0" applyFont="1" applyAlignment="1">
      <alignment horizontal="center" vertical="center"/>
    </xf>
    <xf numFmtId="164" fontId="0" fillId="0" borderId="5" xfId="0" applyNumberFormat="1" applyBorder="1" applyAlignment="1">
      <alignment horizontal="center" vertical="center"/>
    </xf>
    <xf numFmtId="0" fontId="0" fillId="0" borderId="1" xfId="0" applyBorder="1" applyAlignment="1">
      <alignment horizontal="left" vertical="center"/>
    </xf>
    <xf numFmtId="0" fontId="11" fillId="0" borderId="1" xfId="0" applyFont="1" applyBorder="1" applyAlignment="1">
      <alignment horizontal="right" vertical="center"/>
    </xf>
    <xf numFmtId="0" fontId="9" fillId="0" borderId="23" xfId="0" applyFont="1" applyBorder="1" applyAlignment="1">
      <alignment horizontal="right" vertical="center" wrapText="1"/>
    </xf>
    <xf numFmtId="0" fontId="25" fillId="0" borderId="23" xfId="0" applyFont="1" applyBorder="1" applyAlignment="1">
      <alignment horizontal="center" vertical="center" wrapText="1"/>
    </xf>
    <xf numFmtId="0" fontId="31" fillId="0" borderId="23" xfId="0" applyFont="1" applyBorder="1" applyAlignment="1">
      <alignment horizontal="center" vertical="center" wrapText="1"/>
    </xf>
    <xf numFmtId="0" fontId="40" fillId="0" borderId="0" xfId="0" applyFont="1" applyAlignment="1">
      <alignment horizontal="center" vertical="center" wrapText="1"/>
    </xf>
    <xf numFmtId="0" fontId="8" fillId="0" borderId="0" xfId="0" applyFont="1" applyAlignment="1">
      <alignment horizontal="left" vertical="center" wrapText="1"/>
    </xf>
    <xf numFmtId="0" fontId="9" fillId="0" borderId="23" xfId="0" applyFont="1" applyBorder="1" applyAlignment="1">
      <alignment horizontal="left" vertical="center" wrapText="1"/>
    </xf>
    <xf numFmtId="0" fontId="12" fillId="0" borderId="0" xfId="0" applyFont="1" applyAlignment="1">
      <alignment vertical="center" wrapText="1"/>
    </xf>
    <xf numFmtId="0" fontId="10" fillId="0" borderId="0" xfId="0" applyFont="1" applyAlignment="1">
      <alignment horizontal="left" vertical="center"/>
    </xf>
    <xf numFmtId="0" fontId="38" fillId="0" borderId="0" xfId="0" applyFont="1" applyAlignment="1">
      <alignment horizontal="left" vertical="top"/>
    </xf>
    <xf numFmtId="0" fontId="11" fillId="0" borderId="1" xfId="0" applyFont="1" applyBorder="1" applyAlignment="1">
      <alignment horizontal="right"/>
    </xf>
    <xf numFmtId="0" fontId="24" fillId="0" borderId="21" xfId="0" applyFont="1" applyBorder="1" applyAlignment="1">
      <alignment horizontal="center" vertical="center" wrapText="1"/>
    </xf>
    <xf numFmtId="0" fontId="20" fillId="0" borderId="0" xfId="0" applyFont="1" applyAlignment="1">
      <alignment vertical="top" wrapText="1"/>
    </xf>
    <xf numFmtId="0" fontId="23" fillId="0" borderId="5" xfId="0" applyFont="1" applyBorder="1" applyAlignment="1">
      <alignment horizontal="left" vertical="center"/>
    </xf>
    <xf numFmtId="0" fontId="23" fillId="0" borderId="3" xfId="0" applyFont="1" applyBorder="1" applyAlignment="1">
      <alignment horizontal="left" vertical="center"/>
    </xf>
    <xf numFmtId="0" fontId="0" fillId="0" borderId="29" xfId="0" applyBorder="1"/>
    <xf numFmtId="0" fontId="8" fillId="3" borderId="26" xfId="0" applyFont="1" applyFill="1" applyBorder="1" applyAlignment="1">
      <alignment horizontal="center"/>
    </xf>
    <xf numFmtId="0" fontId="11" fillId="0" borderId="1" xfId="0" applyFont="1" applyBorder="1"/>
    <xf numFmtId="0" fontId="9" fillId="0" borderId="0" xfId="0" applyFont="1" applyAlignment="1">
      <alignment horizontal="left" vertical="top" wrapText="1"/>
    </xf>
    <xf numFmtId="0" fontId="10" fillId="0" borderId="0" xfId="0" applyFont="1" applyAlignment="1">
      <alignment horizontal="left" vertical="top" wrapText="1"/>
    </xf>
    <xf numFmtId="0" fontId="19" fillId="0" borderId="0" xfId="0" applyFont="1" applyAlignment="1">
      <alignment horizontal="left" vertical="top" wrapText="1"/>
    </xf>
    <xf numFmtId="0" fontId="9" fillId="0" borderId="0" xfId="0" applyFont="1" applyAlignment="1">
      <alignment vertical="top" wrapText="1"/>
    </xf>
    <xf numFmtId="0" fontId="19" fillId="0" borderId="0" xfId="0" applyFont="1" applyAlignment="1">
      <alignment vertical="top" wrapText="1"/>
    </xf>
    <xf numFmtId="14" fontId="50" fillId="0" borderId="0" xfId="0" applyNumberFormat="1" applyFont="1" applyAlignment="1">
      <alignment horizontal="left"/>
    </xf>
    <xf numFmtId="49" fontId="9" fillId="0" borderId="0" xfId="0" applyNumberFormat="1" applyFont="1" applyAlignment="1">
      <alignment horizontal="left" vertical="top" wrapText="1"/>
    </xf>
    <xf numFmtId="0" fontId="5" fillId="0" borderId="0" xfId="0" applyFont="1" applyAlignment="1">
      <alignment horizontal="left" vertical="center"/>
    </xf>
    <xf numFmtId="0" fontId="16" fillId="0" borderId="0" xfId="0" applyFont="1" applyAlignment="1">
      <alignment horizontal="center"/>
    </xf>
    <xf numFmtId="0" fontId="11" fillId="0" borderId="8" xfId="0" applyFont="1" applyBorder="1"/>
    <xf numFmtId="0" fontId="11" fillId="0" borderId="9" xfId="0" applyFont="1" applyBorder="1"/>
    <xf numFmtId="0" fontId="11" fillId="0" borderId="4" xfId="0" applyFont="1" applyBorder="1"/>
    <xf numFmtId="0" fontId="11" fillId="0" borderId="3" xfId="0" applyFont="1" applyBorder="1"/>
    <xf numFmtId="14" fontId="11" fillId="0" borderId="5" xfId="0" applyNumberFormat="1" applyFont="1" applyBorder="1"/>
    <xf numFmtId="0" fontId="11" fillId="0" borderId="5" xfId="0" applyFont="1" applyBorder="1"/>
    <xf numFmtId="0" fontId="11" fillId="0" borderId="5" xfId="0" applyFont="1" applyBorder="1" applyAlignment="1">
      <alignment vertical="center"/>
    </xf>
    <xf numFmtId="0" fontId="11" fillId="0" borderId="0" xfId="0" applyFont="1" applyAlignment="1">
      <alignment vertical="center"/>
    </xf>
    <xf numFmtId="0" fontId="11" fillId="0" borderId="0" xfId="0" applyFont="1" applyAlignment="1">
      <alignment vertical="top"/>
    </xf>
    <xf numFmtId="0" fontId="11" fillId="0" borderId="6" xfId="0" applyFont="1" applyBorder="1"/>
    <xf numFmtId="0" fontId="11" fillId="0" borderId="1" xfId="0" applyFont="1" applyBorder="1" applyAlignment="1">
      <alignment horizontal="left"/>
    </xf>
    <xf numFmtId="0" fontId="51" fillId="0" borderId="0" xfId="0" applyFont="1"/>
    <xf numFmtId="0" fontId="10" fillId="0" borderId="0" xfId="2" applyFont="1" applyAlignment="1">
      <alignment vertical="top" wrapText="1"/>
    </xf>
    <xf numFmtId="0" fontId="5" fillId="0" borderId="0" xfId="2" applyFont="1" applyAlignment="1">
      <alignment vertical="top" wrapText="1"/>
    </xf>
    <xf numFmtId="0" fontId="10" fillId="2" borderId="23" xfId="2" applyFont="1" applyFill="1" applyBorder="1" applyAlignment="1">
      <alignment horizontal="center" vertical="top" wrapText="1"/>
    </xf>
    <xf numFmtId="0" fontId="5" fillId="0" borderId="0" xfId="2" applyFont="1" applyAlignment="1">
      <alignment horizontal="left" vertical="top"/>
    </xf>
    <xf numFmtId="0" fontId="10" fillId="2" borderId="23" xfId="2" applyFont="1" applyFill="1" applyBorder="1" applyAlignment="1">
      <alignment vertical="top" wrapText="1"/>
    </xf>
    <xf numFmtId="0" fontId="9" fillId="2" borderId="23" xfId="2" applyFont="1" applyFill="1" applyBorder="1" applyAlignment="1">
      <alignment horizontal="left" wrapText="1"/>
    </xf>
    <xf numFmtId="0" fontId="12" fillId="2" borderId="23" xfId="2" applyFont="1" applyFill="1" applyBorder="1" applyAlignment="1">
      <alignment horizontal="left" wrapText="1"/>
    </xf>
    <xf numFmtId="0" fontId="10" fillId="2" borderId="23" xfId="2" applyFont="1" applyFill="1" applyBorder="1" applyAlignment="1">
      <alignment horizontal="left" wrapText="1"/>
    </xf>
    <xf numFmtId="0" fontId="20" fillId="0" borderId="23" xfId="2" applyFont="1" applyBorder="1" applyAlignment="1">
      <alignment horizontal="center" vertical="center"/>
    </xf>
    <xf numFmtId="0" fontId="9" fillId="2" borderId="0" xfId="2" applyFont="1" applyFill="1" applyAlignment="1">
      <alignment horizontal="center" vertical="center" wrapText="1"/>
    </xf>
    <xf numFmtId="0" fontId="10" fillId="0" borderId="0" xfId="2" applyFont="1" applyAlignment="1">
      <alignment horizontal="center" vertical="center" wrapText="1"/>
    </xf>
    <xf numFmtId="0" fontId="5" fillId="0" borderId="0" xfId="2" applyFont="1" applyAlignment="1">
      <alignment horizontal="center" vertical="center" wrapText="1"/>
    </xf>
    <xf numFmtId="0" fontId="5" fillId="0" borderId="23" xfId="2" applyFont="1" applyBorder="1" applyAlignment="1">
      <alignment horizontal="center" vertical="center" wrapText="1"/>
    </xf>
    <xf numFmtId="0" fontId="5" fillId="0" borderId="0" xfId="2" applyFont="1" applyAlignment="1">
      <alignment horizontal="center" vertical="center"/>
    </xf>
    <xf numFmtId="0" fontId="5" fillId="0" borderId="23" xfId="2" applyFont="1" applyBorder="1" applyAlignment="1">
      <alignment horizontal="center" vertical="center"/>
    </xf>
    <xf numFmtId="0" fontId="10" fillId="0" borderId="1" xfId="0" applyFont="1" applyBorder="1" applyAlignment="1">
      <alignment vertical="top"/>
    </xf>
    <xf numFmtId="0" fontId="11" fillId="0" borderId="2" xfId="0" applyFont="1" applyBorder="1"/>
    <xf numFmtId="0" fontId="11" fillId="0" borderId="0" xfId="0" quotePrefix="1" applyFont="1" applyAlignment="1">
      <alignment horizontal="left"/>
    </xf>
    <xf numFmtId="0" fontId="62" fillId="0" borderId="16" xfId="0" applyFont="1" applyBorder="1" applyAlignment="1" applyProtection="1">
      <alignment horizontal="center" vertical="center"/>
      <protection locked="0"/>
    </xf>
    <xf numFmtId="0" fontId="62" fillId="0" borderId="7" xfId="0" applyFont="1" applyBorder="1" applyAlignment="1" applyProtection="1">
      <alignment horizontal="center" vertical="center"/>
      <protection locked="0"/>
    </xf>
    <xf numFmtId="0" fontId="62" fillId="0" borderId="13" xfId="0" applyFont="1" applyBorder="1" applyAlignment="1" applyProtection="1">
      <alignment horizontal="center" vertical="center"/>
      <protection locked="0"/>
    </xf>
    <xf numFmtId="0" fontId="62" fillId="0" borderId="15" xfId="0" applyFont="1" applyBorder="1" applyAlignment="1" applyProtection="1">
      <alignment horizontal="center" vertical="center"/>
      <protection locked="0"/>
    </xf>
    <xf numFmtId="0" fontId="4" fillId="0" borderId="0" xfId="0" applyFont="1" applyAlignment="1">
      <alignment horizontal="left"/>
    </xf>
    <xf numFmtId="0" fontId="9" fillId="0" borderId="9" xfId="0" applyFont="1" applyBorder="1" applyAlignment="1">
      <alignment horizontal="left"/>
    </xf>
    <xf numFmtId="0" fontId="10" fillId="0" borderId="9" xfId="0" applyFont="1" applyBorder="1" applyAlignment="1">
      <alignment horizontal="left"/>
    </xf>
    <xf numFmtId="0" fontId="4" fillId="0" borderId="9" xfId="0" applyFont="1" applyBorder="1" applyAlignment="1">
      <alignment horizontal="left"/>
    </xf>
    <xf numFmtId="0" fontId="4" fillId="0" borderId="4" xfId="0" applyFont="1" applyBorder="1" applyAlignment="1">
      <alignment horizontal="left"/>
    </xf>
    <xf numFmtId="0" fontId="12" fillId="0" borderId="0" xfId="2" applyFont="1" applyAlignment="1">
      <alignment horizontal="center" vertical="center" wrapText="1"/>
    </xf>
    <xf numFmtId="0" fontId="62" fillId="0" borderId="17" xfId="2" applyFont="1" applyBorder="1" applyAlignment="1" applyProtection="1">
      <alignment horizontal="center" vertical="center" wrapText="1"/>
      <protection locked="0"/>
    </xf>
    <xf numFmtId="0" fontId="62" fillId="0" borderId="0" xfId="2" applyFont="1" applyAlignment="1">
      <alignment horizontal="center" vertical="center"/>
    </xf>
    <xf numFmtId="0" fontId="57" fillId="0" borderId="0" xfId="4" applyFont="1"/>
    <xf numFmtId="0" fontId="2" fillId="0" borderId="0" xfId="4"/>
    <xf numFmtId="0" fontId="2" fillId="5" borderId="25" xfId="4" applyFill="1" applyBorder="1"/>
    <xf numFmtId="0" fontId="2" fillId="0" borderId="25" xfId="4" applyBorder="1" applyAlignment="1" applyProtection="1">
      <alignment vertical="center"/>
      <protection locked="0"/>
    </xf>
    <xf numFmtId="0" fontId="2" fillId="0" borderId="10" xfId="4" applyBorder="1" applyAlignment="1" applyProtection="1">
      <alignment vertical="center"/>
      <protection locked="0"/>
    </xf>
    <xf numFmtId="0" fontId="8" fillId="0" borderId="11" xfId="4" applyFont="1" applyBorder="1" applyAlignment="1">
      <alignment horizontal="left" vertical="center" wrapText="1"/>
    </xf>
    <xf numFmtId="0" fontId="2" fillId="5" borderId="64" xfId="4" applyFill="1" applyBorder="1"/>
    <xf numFmtId="0" fontId="7" fillId="0" borderId="16" xfId="4" applyFont="1" applyBorder="1" applyAlignment="1">
      <alignment horizontal="left" vertical="center" wrapText="1" indent="1"/>
    </xf>
    <xf numFmtId="0" fontId="2" fillId="5" borderId="65" xfId="4" applyFill="1" applyBorder="1"/>
    <xf numFmtId="0" fontId="7" fillId="0" borderId="7" xfId="4" applyFont="1" applyBorder="1" applyAlignment="1">
      <alignment vertical="center" wrapText="1"/>
    </xf>
    <xf numFmtId="0" fontId="2" fillId="0" borderId="7" xfId="4" applyBorder="1" applyAlignment="1">
      <alignment vertical="center" wrapText="1"/>
    </xf>
    <xf numFmtId="0" fontId="0" fillId="0" borderId="7" xfId="4" applyFont="1" applyBorder="1" applyAlignment="1">
      <alignment vertical="center" wrapText="1"/>
    </xf>
    <xf numFmtId="0" fontId="2" fillId="5" borderId="25" xfId="4" applyFill="1" applyBorder="1" applyAlignment="1">
      <alignment vertical="center" wrapText="1"/>
    </xf>
    <xf numFmtId="0" fontId="2" fillId="0" borderId="25" xfId="4" applyBorder="1" applyAlignment="1" applyProtection="1">
      <alignment vertical="center" wrapText="1"/>
      <protection locked="0"/>
    </xf>
    <xf numFmtId="0" fontId="2" fillId="0" borderId="10" xfId="4" applyBorder="1" applyAlignment="1" applyProtection="1">
      <alignment vertical="center" wrapText="1"/>
      <protection locked="0"/>
    </xf>
    <xf numFmtId="0" fontId="2" fillId="0" borderId="0" xfId="4" applyAlignment="1">
      <alignment vertical="center" wrapText="1"/>
    </xf>
    <xf numFmtId="0" fontId="0" fillId="0" borderId="13" xfId="4" applyFont="1" applyBorder="1" applyAlignment="1">
      <alignment vertical="center" wrapText="1"/>
    </xf>
    <xf numFmtId="0" fontId="2" fillId="5" borderId="53" xfId="4" applyFill="1" applyBorder="1"/>
    <xf numFmtId="0" fontId="2" fillId="0" borderId="53" xfId="4" applyBorder="1" applyAlignment="1" applyProtection="1">
      <alignment vertical="center"/>
      <protection locked="0"/>
    </xf>
    <xf numFmtId="0" fontId="2" fillId="0" borderId="32" xfId="4" applyBorder="1" applyAlignment="1" applyProtection="1">
      <alignment vertical="center"/>
      <protection locked="0"/>
    </xf>
    <xf numFmtId="0" fontId="2" fillId="0" borderId="0" xfId="4" applyAlignment="1">
      <alignment wrapText="1"/>
    </xf>
    <xf numFmtId="0" fontId="7" fillId="0" borderId="0" xfId="4" applyFont="1" applyAlignment="1">
      <alignment wrapText="1"/>
    </xf>
    <xf numFmtId="0" fontId="0" fillId="0" borderId="0" xfId="4" applyFont="1" applyAlignment="1">
      <alignment horizontal="right"/>
    </xf>
    <xf numFmtId="0" fontId="57" fillId="0" borderId="0" xfId="4" applyFont="1" applyAlignment="1">
      <alignment wrapText="1"/>
    </xf>
    <xf numFmtId="0" fontId="7" fillId="0" borderId="9" xfId="0" applyFont="1" applyBorder="1" applyAlignment="1">
      <alignment horizontal="center" vertical="center" wrapText="1"/>
    </xf>
    <xf numFmtId="0" fontId="64" fillId="0" borderId="9" xfId="0" applyFont="1" applyBorder="1" applyAlignment="1">
      <alignment horizontal="center" vertical="center" wrapText="1"/>
    </xf>
    <xf numFmtId="0" fontId="64" fillId="0" borderId="0" xfId="0" applyFont="1" applyAlignment="1">
      <alignment horizontal="center" vertical="center" wrapText="1"/>
    </xf>
    <xf numFmtId="0" fontId="66" fillId="0" borderId="0" xfId="0" applyFont="1"/>
    <xf numFmtId="0" fontId="3" fillId="0" borderId="0" xfId="3"/>
    <xf numFmtId="0" fontId="1" fillId="0" borderId="0" xfId="4" applyFont="1"/>
    <xf numFmtId="0" fontId="59" fillId="5" borderId="0" xfId="4" applyFont="1" applyFill="1"/>
    <xf numFmtId="0" fontId="2" fillId="5" borderId="0" xfId="4" applyFill="1"/>
    <xf numFmtId="0" fontId="52" fillId="5" borderId="0" xfId="4" applyFont="1" applyFill="1" applyAlignment="1">
      <alignment horizontal="center" vertical="center"/>
    </xf>
    <xf numFmtId="0" fontId="9" fillId="0" borderId="16" xfId="4" applyFont="1" applyBorder="1" applyAlignment="1">
      <alignment horizontal="right" vertical="center" wrapText="1"/>
    </xf>
    <xf numFmtId="0" fontId="2" fillId="0" borderId="65" xfId="4" applyBorder="1" applyAlignment="1" applyProtection="1">
      <alignment vertical="center"/>
      <protection locked="0"/>
    </xf>
    <xf numFmtId="0" fontId="2" fillId="0" borderId="17" xfId="4" applyBorder="1" applyAlignment="1" applyProtection="1">
      <alignment vertical="center"/>
      <protection locked="0"/>
    </xf>
    <xf numFmtId="0" fontId="31" fillId="0" borderId="0" xfId="0" applyFont="1" applyAlignment="1">
      <alignment vertical="center"/>
    </xf>
    <xf numFmtId="0" fontId="10" fillId="0" borderId="0" xfId="0" applyFont="1" applyAlignment="1">
      <alignment vertical="top"/>
    </xf>
    <xf numFmtId="0" fontId="10" fillId="0" borderId="0" xfId="0" applyFont="1" applyAlignment="1">
      <alignment vertical="center"/>
    </xf>
    <xf numFmtId="0" fontId="5" fillId="0" borderId="42" xfId="0" applyFont="1" applyBorder="1" applyAlignment="1">
      <alignment vertical="center" wrapText="1"/>
    </xf>
    <xf numFmtId="0" fontId="9" fillId="0" borderId="42" xfId="0" applyFont="1" applyBorder="1" applyAlignment="1">
      <alignment vertical="center" wrapText="1"/>
    </xf>
    <xf numFmtId="0" fontId="10" fillId="0" borderId="42" xfId="0" applyFont="1" applyBorder="1" applyAlignment="1">
      <alignment vertical="center"/>
    </xf>
    <xf numFmtId="0" fontId="8" fillId="2" borderId="0" xfId="0" applyFont="1" applyFill="1" applyAlignment="1">
      <alignment horizontal="center" vertical="center"/>
    </xf>
    <xf numFmtId="0" fontId="27" fillId="0" borderId="0" xfId="0" applyFont="1" applyAlignment="1">
      <alignment horizontal="left" vertical="center"/>
    </xf>
    <xf numFmtId="0" fontId="26" fillId="7" borderId="10" xfId="0" applyFont="1" applyFill="1" applyBorder="1" applyAlignment="1">
      <alignment horizontal="center" vertical="center"/>
    </xf>
    <xf numFmtId="0" fontId="20" fillId="7" borderId="0" xfId="0" applyFont="1" applyFill="1" applyAlignment="1">
      <alignment horizontal="left" vertical="top" wrapText="1"/>
    </xf>
    <xf numFmtId="0" fontId="55" fillId="7" borderId="0" xfId="0" applyFont="1" applyFill="1" applyAlignment="1">
      <alignment horizontal="left" vertical="top" wrapText="1"/>
    </xf>
    <xf numFmtId="0" fontId="5" fillId="7" borderId="0" xfId="0" applyFont="1" applyFill="1" applyAlignment="1">
      <alignment horizontal="left" vertical="top" wrapText="1"/>
    </xf>
    <xf numFmtId="49" fontId="11" fillId="7" borderId="0" xfId="0" applyNumberFormat="1" applyFont="1" applyFill="1" applyAlignment="1">
      <alignment horizontal="center" vertical="top"/>
    </xf>
    <xf numFmtId="0" fontId="10" fillId="7" borderId="0" xfId="0" applyFont="1" applyFill="1" applyAlignment="1">
      <alignment vertical="top" wrapText="1"/>
    </xf>
    <xf numFmtId="49" fontId="0" fillId="7" borderId="0" xfId="0" applyNumberFormat="1" applyFill="1"/>
    <xf numFmtId="49" fontId="19" fillId="7" borderId="0" xfId="0" applyNumberFormat="1" applyFont="1" applyFill="1" applyAlignment="1">
      <alignment horizontal="center" vertical="top"/>
    </xf>
    <xf numFmtId="0" fontId="10" fillId="7" borderId="0" xfId="0" applyFont="1" applyFill="1" applyAlignment="1">
      <alignment horizontal="left" vertical="top" wrapText="1"/>
    </xf>
    <xf numFmtId="0" fontId="9" fillId="7" borderId="0" xfId="0" applyFont="1" applyFill="1" applyAlignment="1">
      <alignment horizontal="left" vertical="top" wrapText="1"/>
    </xf>
    <xf numFmtId="49" fontId="0" fillId="7" borderId="0" xfId="0" applyNumberFormat="1" applyFill="1" applyAlignment="1">
      <alignment horizontal="center" vertical="top"/>
    </xf>
    <xf numFmtId="0" fontId="20" fillId="7" borderId="0" xfId="0" applyFont="1" applyFill="1" applyAlignment="1">
      <alignment horizontal="center"/>
    </xf>
    <xf numFmtId="14" fontId="20" fillId="7" borderId="0" xfId="0" applyNumberFormat="1" applyFont="1" applyFill="1" applyAlignment="1">
      <alignment horizontal="left"/>
    </xf>
    <xf numFmtId="0" fontId="20" fillId="7" borderId="0" xfId="0" applyFont="1" applyFill="1"/>
    <xf numFmtId="0" fontId="55" fillId="7" borderId="0" xfId="0" applyFont="1" applyFill="1" applyAlignment="1">
      <alignment vertical="center" wrapText="1"/>
    </xf>
    <xf numFmtId="0" fontId="5" fillId="7" borderId="0" xfId="0" applyFont="1" applyFill="1" applyAlignment="1">
      <alignment horizontal="left" vertical="center" wrapText="1"/>
    </xf>
    <xf numFmtId="0" fontId="20" fillId="7" borderId="0" xfId="0" applyFont="1" applyFill="1" applyAlignment="1">
      <alignment horizontal="center" vertical="top"/>
    </xf>
    <xf numFmtId="0" fontId="7" fillId="7" borderId="0" xfId="0" applyFont="1" applyFill="1" applyAlignment="1">
      <alignment horizontal="left" vertical="top" wrapText="1"/>
    </xf>
    <xf numFmtId="0" fontId="11" fillId="7" borderId="0" xfId="0" applyFont="1" applyFill="1" applyAlignment="1">
      <alignment horizontal="left" vertical="top" wrapText="1"/>
    </xf>
    <xf numFmtId="0" fontId="20" fillId="7" borderId="0" xfId="0" applyFont="1" applyFill="1" applyAlignment="1">
      <alignment horizontal="center" vertical="center"/>
    </xf>
    <xf numFmtId="0" fontId="8" fillId="7" borderId="0" xfId="0" applyFont="1" applyFill="1" applyAlignment="1">
      <alignment vertical="top" wrapText="1"/>
    </xf>
    <xf numFmtId="0" fontId="53" fillId="7" borderId="0" xfId="0" applyFont="1" applyFill="1" applyAlignment="1">
      <alignment horizontal="left" vertical="top" wrapText="1"/>
    </xf>
    <xf numFmtId="0" fontId="5" fillId="0" borderId="24" xfId="0" applyFont="1" applyBorder="1" applyAlignment="1" applyProtection="1">
      <alignment horizontal="center" vertical="center" wrapText="1"/>
      <protection locked="0"/>
    </xf>
    <xf numFmtId="0" fontId="10" fillId="0" borderId="42" xfId="0" applyFont="1" applyBorder="1" applyAlignment="1">
      <alignment horizontal="left" vertical="center" wrapText="1"/>
    </xf>
    <xf numFmtId="0" fontId="5" fillId="0" borderId="10" xfId="0" applyFont="1" applyBorder="1" applyAlignment="1" applyProtection="1">
      <alignment horizontal="center" vertical="center"/>
      <protection locked="0"/>
    </xf>
    <xf numFmtId="0" fontId="5" fillId="0" borderId="32" xfId="0" applyFont="1" applyBorder="1" applyAlignment="1" applyProtection="1">
      <alignment horizontal="center" vertical="center"/>
      <protection locked="0"/>
    </xf>
    <xf numFmtId="0" fontId="5" fillId="0" borderId="25" xfId="0" applyFont="1" applyBorder="1" applyAlignment="1" applyProtection="1">
      <alignment horizontal="center" vertical="center"/>
      <protection locked="0"/>
    </xf>
    <xf numFmtId="49" fontId="9" fillId="0" borderId="63" xfId="0" applyNumberFormat="1" applyFont="1" applyBorder="1" applyAlignment="1" applyProtection="1">
      <alignment horizontal="center" vertical="center"/>
      <protection locked="0"/>
    </xf>
    <xf numFmtId="164" fontId="9" fillId="0" borderId="63" xfId="0" applyNumberFormat="1" applyFont="1" applyBorder="1" applyAlignment="1" applyProtection="1">
      <alignment horizontal="center" vertical="center"/>
      <protection locked="0"/>
    </xf>
    <xf numFmtId="0" fontId="5" fillId="0" borderId="50" xfId="0" applyFont="1" applyBorder="1" applyAlignment="1" applyProtection="1">
      <alignment horizontal="center" vertical="center"/>
      <protection locked="0"/>
    </xf>
    <xf numFmtId="0" fontId="5" fillId="0" borderId="30" xfId="0" applyFont="1" applyBorder="1" applyAlignment="1" applyProtection="1">
      <alignment horizontal="center" vertical="center"/>
      <protection locked="0"/>
    </xf>
    <xf numFmtId="0" fontId="9" fillId="8" borderId="43" xfId="0" applyFont="1" applyFill="1" applyBorder="1" applyAlignment="1">
      <alignment horizontal="left" vertical="top"/>
    </xf>
    <xf numFmtId="0" fontId="9" fillId="8" borderId="45" xfId="0" applyFont="1" applyFill="1" applyBorder="1" applyAlignment="1">
      <alignment horizontal="left" vertical="top"/>
    </xf>
    <xf numFmtId="0" fontId="9" fillId="8" borderId="46" xfId="0" applyFont="1" applyFill="1" applyBorder="1" applyAlignment="1">
      <alignment horizontal="left" vertical="top"/>
    </xf>
    <xf numFmtId="0" fontId="8" fillId="8" borderId="15" xfId="0" applyFont="1" applyFill="1" applyBorder="1" applyAlignment="1">
      <alignment horizontal="center"/>
    </xf>
    <xf numFmtId="0" fontId="8" fillId="8" borderId="24" xfId="0" applyFont="1" applyFill="1" applyBorder="1" applyAlignment="1">
      <alignment horizontal="center"/>
    </xf>
    <xf numFmtId="0" fontId="8" fillId="8" borderId="38" xfId="0" applyFont="1" applyFill="1" applyBorder="1" applyAlignment="1">
      <alignment horizontal="center"/>
    </xf>
    <xf numFmtId="49" fontId="71" fillId="8" borderId="48" xfId="0" applyNumberFormat="1" applyFont="1" applyFill="1" applyBorder="1" applyAlignment="1">
      <alignment horizontal="center" vertical="center"/>
    </xf>
    <xf numFmtId="0" fontId="26" fillId="8" borderId="10" xfId="0" applyFont="1" applyFill="1" applyBorder="1" applyAlignment="1">
      <alignment horizontal="center" vertical="center"/>
    </xf>
    <xf numFmtId="0" fontId="26" fillId="8" borderId="21" xfId="0" applyFont="1" applyFill="1" applyBorder="1" applyAlignment="1">
      <alignment horizontal="center" vertical="center"/>
    </xf>
    <xf numFmtId="0" fontId="26" fillId="8" borderId="22" xfId="0" applyFont="1" applyFill="1" applyBorder="1" applyAlignment="1">
      <alignment horizontal="center" vertical="center"/>
    </xf>
    <xf numFmtId="0" fontId="26" fillId="8" borderId="2" xfId="0" applyFont="1" applyFill="1" applyBorder="1" applyAlignment="1">
      <alignment horizontal="center" vertical="center"/>
    </xf>
    <xf numFmtId="0" fontId="11" fillId="8" borderId="40" xfId="0" applyFont="1" applyFill="1" applyBorder="1" applyAlignment="1">
      <alignment horizontal="left"/>
    </xf>
    <xf numFmtId="0" fontId="14" fillId="8" borderId="42" xfId="0" applyFont="1" applyFill="1" applyBorder="1" applyAlignment="1">
      <alignment horizontal="left"/>
    </xf>
    <xf numFmtId="0" fontId="11" fillId="8" borderId="42" xfId="0" applyFont="1" applyFill="1" applyBorder="1" applyAlignment="1">
      <alignment horizontal="right"/>
    </xf>
    <xf numFmtId="0" fontId="10" fillId="8" borderId="30" xfId="0" applyFont="1" applyFill="1" applyBorder="1" applyAlignment="1">
      <alignment horizontal="center"/>
    </xf>
    <xf numFmtId="0" fontId="11" fillId="8" borderId="36" xfId="0" applyFont="1" applyFill="1" applyBorder="1"/>
    <xf numFmtId="0" fontId="11" fillId="8" borderId="30" xfId="0" applyFont="1" applyFill="1" applyBorder="1"/>
    <xf numFmtId="0" fontId="11" fillId="8" borderId="36" xfId="0" applyFont="1" applyFill="1" applyBorder="1" applyAlignment="1">
      <alignment horizontal="right"/>
    </xf>
    <xf numFmtId="0" fontId="5" fillId="8" borderId="9" xfId="0" applyFont="1" applyFill="1" applyBorder="1"/>
    <xf numFmtId="0" fontId="5" fillId="8" borderId="9" xfId="0" applyFont="1" applyFill="1" applyBorder="1" applyAlignment="1">
      <alignment horizontal="center" vertical="center"/>
    </xf>
    <xf numFmtId="0" fontId="9" fillId="8" borderId="55" xfId="0" applyFont="1" applyFill="1" applyBorder="1" applyAlignment="1">
      <alignment horizontal="center" vertical="center"/>
    </xf>
    <xf numFmtId="0" fontId="9" fillId="8" borderId="48" xfId="0" applyFont="1" applyFill="1" applyBorder="1" applyAlignment="1">
      <alignment horizontal="center" vertical="center"/>
    </xf>
    <xf numFmtId="0" fontId="9" fillId="8" borderId="8" xfId="0" applyFont="1" applyFill="1" applyBorder="1" applyAlignment="1">
      <alignment horizontal="center" vertical="center"/>
    </xf>
    <xf numFmtId="0" fontId="9" fillId="8" borderId="7" xfId="0" applyFont="1" applyFill="1" applyBorder="1" applyAlignment="1">
      <alignment horizontal="center" vertical="center"/>
    </xf>
    <xf numFmtId="0" fontId="10" fillId="8" borderId="49" xfId="0" applyFont="1" applyFill="1" applyBorder="1" applyAlignment="1">
      <alignment horizontal="right" vertical="center"/>
    </xf>
    <xf numFmtId="0" fontId="10" fillId="8" borderId="43" xfId="0" applyFont="1" applyFill="1" applyBorder="1" applyAlignment="1">
      <alignment horizontal="right" vertical="center"/>
    </xf>
    <xf numFmtId="0" fontId="10" fillId="8" borderId="45" xfId="0" applyFont="1" applyFill="1" applyBorder="1" applyAlignment="1">
      <alignment horizontal="right" vertical="center"/>
    </xf>
    <xf numFmtId="0" fontId="10" fillId="8" borderId="45" xfId="0" quotePrefix="1" applyFont="1" applyFill="1" applyBorder="1" applyAlignment="1">
      <alignment horizontal="right" vertical="center"/>
    </xf>
    <xf numFmtId="0" fontId="9" fillId="8" borderId="55" xfId="0" quotePrefix="1" applyFont="1" applyFill="1" applyBorder="1" applyAlignment="1">
      <alignment horizontal="center" vertical="center"/>
    </xf>
    <xf numFmtId="0" fontId="9" fillId="8" borderId="13" xfId="0" applyFont="1" applyFill="1" applyBorder="1" applyAlignment="1">
      <alignment horizontal="center" vertical="center"/>
    </xf>
    <xf numFmtId="0" fontId="5" fillId="8" borderId="45" xfId="0" applyFont="1" applyFill="1" applyBorder="1"/>
    <xf numFmtId="0" fontId="5" fillId="8" borderId="47" xfId="0" applyFont="1" applyFill="1" applyBorder="1"/>
    <xf numFmtId="0" fontId="9" fillId="8" borderId="47" xfId="0" applyFont="1" applyFill="1" applyBorder="1" applyAlignment="1">
      <alignment horizontal="center" vertical="center"/>
    </xf>
    <xf numFmtId="0" fontId="9" fillId="8" borderId="4" xfId="0" applyFont="1" applyFill="1" applyBorder="1" applyAlignment="1">
      <alignment horizontal="right" vertical="center"/>
    </xf>
    <xf numFmtId="0" fontId="9" fillId="8" borderId="16" xfId="0" applyFont="1" applyFill="1" applyBorder="1" applyAlignment="1">
      <alignment horizontal="center" vertical="center" wrapText="1"/>
    </xf>
    <xf numFmtId="0" fontId="9" fillId="8" borderId="7" xfId="0" applyFont="1" applyFill="1" applyBorder="1" applyAlignment="1">
      <alignment horizontal="center" vertical="center" wrapText="1"/>
    </xf>
    <xf numFmtId="0" fontId="9" fillId="8" borderId="13" xfId="0" applyFont="1" applyFill="1" applyBorder="1" applyAlignment="1">
      <alignment horizontal="center" vertical="center" wrapText="1"/>
    </xf>
    <xf numFmtId="0" fontId="9" fillId="8" borderId="33" xfId="0" applyFont="1" applyFill="1" applyBorder="1" applyAlignment="1">
      <alignment horizontal="center" vertical="top" wrapText="1"/>
    </xf>
    <xf numFmtId="0" fontId="9" fillId="8" borderId="48" xfId="0" applyFont="1" applyFill="1" applyBorder="1" applyAlignment="1">
      <alignment horizontal="center" vertical="top" wrapText="1"/>
    </xf>
    <xf numFmtId="0" fontId="9" fillId="8" borderId="15" xfId="0" applyFont="1" applyFill="1" applyBorder="1" applyAlignment="1">
      <alignment horizontal="center" vertical="center" wrapText="1"/>
    </xf>
    <xf numFmtId="0" fontId="9" fillId="8" borderId="33" xfId="0" applyFont="1" applyFill="1" applyBorder="1" applyAlignment="1">
      <alignment horizontal="center" wrapText="1"/>
    </xf>
    <xf numFmtId="0" fontId="10" fillId="8" borderId="56" xfId="0" applyFont="1" applyFill="1" applyBorder="1" applyAlignment="1">
      <alignment horizontal="center" vertical="top" wrapText="1"/>
    </xf>
    <xf numFmtId="0" fontId="10" fillId="8" borderId="45" xfId="0" applyFont="1" applyFill="1" applyBorder="1" applyAlignment="1">
      <alignment horizontal="center" vertical="top" wrapText="1"/>
    </xf>
    <xf numFmtId="0" fontId="10" fillId="8" borderId="46" xfId="0" applyFont="1" applyFill="1" applyBorder="1" applyAlignment="1">
      <alignment vertical="top" wrapText="1"/>
    </xf>
    <xf numFmtId="0" fontId="10" fillId="8" borderId="40" xfId="0" applyFont="1" applyFill="1" applyBorder="1" applyAlignment="1">
      <alignment horizontal="center" wrapText="1"/>
    </xf>
    <xf numFmtId="0" fontId="10" fillId="8" borderId="42" xfId="0" applyFont="1" applyFill="1" applyBorder="1" applyAlignment="1">
      <alignment horizontal="center" wrapText="1"/>
    </xf>
    <xf numFmtId="0" fontId="26" fillId="8" borderId="24" xfId="0" applyFont="1" applyFill="1" applyBorder="1" applyAlignment="1">
      <alignment horizontal="center" vertical="center" wrapText="1"/>
    </xf>
    <xf numFmtId="0" fontId="10" fillId="8" borderId="30" xfId="0" applyFont="1" applyFill="1" applyBorder="1" applyAlignment="1">
      <alignment horizontal="center" vertical="center"/>
    </xf>
    <xf numFmtId="0" fontId="9" fillId="8" borderId="9" xfId="0" applyFont="1" applyFill="1" applyBorder="1" applyAlignment="1">
      <alignment horizontal="center" vertical="center" textRotation="90" wrapText="1"/>
    </xf>
    <xf numFmtId="0" fontId="9" fillId="8" borderId="0" xfId="0" applyFont="1" applyFill="1" applyAlignment="1">
      <alignment horizontal="center" vertical="center" textRotation="90" wrapText="1"/>
    </xf>
    <xf numFmtId="0" fontId="9" fillId="8" borderId="5" xfId="0" applyFont="1" applyFill="1" applyBorder="1" applyAlignment="1">
      <alignment horizontal="right" vertical="center" wrapText="1"/>
    </xf>
    <xf numFmtId="0" fontId="9" fillId="8" borderId="20" xfId="0" applyFont="1" applyFill="1" applyBorder="1" applyAlignment="1">
      <alignment wrapText="1"/>
    </xf>
    <xf numFmtId="0" fontId="9" fillId="8" borderId="20" xfId="0" applyFont="1" applyFill="1" applyBorder="1" applyAlignment="1">
      <alignment vertical="center" wrapText="1"/>
    </xf>
    <xf numFmtId="0" fontId="9" fillId="8" borderId="6" xfId="0" applyFont="1" applyFill="1" applyBorder="1" applyAlignment="1">
      <alignment wrapText="1"/>
    </xf>
    <xf numFmtId="0" fontId="9" fillId="8" borderId="40" xfId="0" applyFont="1" applyFill="1" applyBorder="1" applyAlignment="1">
      <alignment vertical="center" wrapText="1"/>
    </xf>
    <xf numFmtId="0" fontId="9" fillId="8" borderId="42" xfId="0" applyFont="1" applyFill="1" applyBorder="1" applyAlignment="1">
      <alignment vertical="center" wrapText="1"/>
    </xf>
    <xf numFmtId="0" fontId="9" fillId="8" borderId="24" xfId="0" applyFont="1" applyFill="1" applyBorder="1" applyAlignment="1">
      <alignment horizontal="right" vertical="center"/>
    </xf>
    <xf numFmtId="0" fontId="9" fillId="8" borderId="10" xfId="0" applyFont="1" applyFill="1" applyBorder="1" applyAlignment="1">
      <alignment horizontal="center" vertical="center" wrapText="1"/>
    </xf>
    <xf numFmtId="0" fontId="9" fillId="8" borderId="30" xfId="0" applyFont="1" applyFill="1" applyBorder="1" applyAlignment="1">
      <alignment horizontal="center" vertical="center" wrapText="1"/>
    </xf>
    <xf numFmtId="0" fontId="9" fillId="8" borderId="59" xfId="0" applyFont="1" applyFill="1" applyBorder="1" applyAlignment="1">
      <alignment horizontal="center" vertical="center" wrapText="1"/>
    </xf>
    <xf numFmtId="0" fontId="9" fillId="8" borderId="60" xfId="0" applyFont="1" applyFill="1" applyBorder="1" applyAlignment="1">
      <alignment horizontal="center" vertical="center" wrapText="1"/>
    </xf>
    <xf numFmtId="0" fontId="9" fillId="8" borderId="61" xfId="0" applyFont="1" applyFill="1" applyBorder="1" applyAlignment="1">
      <alignment horizontal="center" vertical="center" wrapText="1"/>
    </xf>
    <xf numFmtId="0" fontId="26" fillId="8" borderId="31" xfId="0" applyFont="1" applyFill="1" applyBorder="1" applyAlignment="1">
      <alignment horizontal="center" vertical="center" wrapText="1"/>
    </xf>
    <xf numFmtId="0" fontId="0" fillId="8" borderId="36" xfId="0" applyFill="1" applyBorder="1" applyAlignment="1">
      <alignment vertical="center"/>
    </xf>
    <xf numFmtId="0" fontId="10" fillId="8" borderId="34" xfId="0" applyFont="1" applyFill="1" applyBorder="1" applyAlignment="1">
      <alignment horizontal="center" vertical="top" wrapText="1"/>
    </xf>
    <xf numFmtId="0" fontId="10" fillId="8" borderId="9" xfId="0" applyFont="1" applyFill="1" applyBorder="1" applyAlignment="1">
      <alignment horizontal="center" vertical="top" wrapText="1"/>
    </xf>
    <xf numFmtId="0" fontId="10" fillId="8" borderId="20" xfId="0" applyFont="1" applyFill="1" applyBorder="1" applyAlignment="1">
      <alignment horizontal="center" wrapText="1"/>
    </xf>
    <xf numFmtId="0" fontId="10" fillId="8" borderId="40" xfId="0" applyFont="1" applyFill="1" applyBorder="1" applyAlignment="1">
      <alignment horizontal="center" vertical="center" wrapText="1"/>
    </xf>
    <xf numFmtId="0" fontId="10" fillId="8" borderId="34" xfId="2" applyFont="1" applyFill="1" applyBorder="1" applyAlignment="1">
      <alignment horizontal="center" vertical="top" wrapText="1"/>
    </xf>
    <xf numFmtId="0" fontId="10" fillId="8" borderId="9" xfId="2" applyFont="1" applyFill="1" applyBorder="1" applyAlignment="1">
      <alignment horizontal="center" vertical="top" wrapText="1"/>
    </xf>
    <xf numFmtId="0" fontId="10" fillId="8" borderId="37" xfId="2" applyFont="1" applyFill="1" applyBorder="1" applyAlignment="1">
      <alignment horizontal="center" vertical="top" wrapText="1"/>
    </xf>
    <xf numFmtId="0" fontId="10" fillId="8" borderId="0" xfId="2" applyFont="1" applyFill="1" applyAlignment="1">
      <alignment horizontal="center" vertical="top" wrapText="1"/>
    </xf>
    <xf numFmtId="0" fontId="9" fillId="8" borderId="5" xfId="2" applyFont="1" applyFill="1" applyBorder="1" applyAlignment="1">
      <alignment horizontal="right" vertical="center"/>
    </xf>
    <xf numFmtId="0" fontId="10" fillId="8" borderId="35" xfId="2" applyFont="1" applyFill="1" applyBorder="1" applyAlignment="1">
      <alignment vertical="top" wrapText="1"/>
    </xf>
    <xf numFmtId="0" fontId="10" fillId="8" borderId="19" xfId="2" applyFont="1" applyFill="1" applyBorder="1" applyAlignment="1">
      <alignment vertical="top" wrapText="1"/>
    </xf>
    <xf numFmtId="0" fontId="10" fillId="8" borderId="22" xfId="2" applyFont="1" applyFill="1" applyBorder="1" applyAlignment="1">
      <alignment vertical="top" wrapText="1"/>
    </xf>
    <xf numFmtId="0" fontId="9" fillId="8" borderId="7" xfId="2" applyFont="1" applyFill="1" applyBorder="1" applyAlignment="1">
      <alignment horizontal="center" vertical="center" wrapText="1"/>
    </xf>
    <xf numFmtId="0" fontId="10" fillId="8" borderId="36" xfId="2" applyFont="1" applyFill="1" applyBorder="1" applyAlignment="1">
      <alignment vertical="center"/>
    </xf>
    <xf numFmtId="0" fontId="9" fillId="8" borderId="18" xfId="2" applyFont="1" applyFill="1" applyBorder="1" applyAlignment="1">
      <alignment vertical="center" wrapText="1"/>
    </xf>
    <xf numFmtId="0" fontId="9" fillId="8" borderId="21" xfId="2" applyFont="1" applyFill="1" applyBorder="1" applyAlignment="1">
      <alignment wrapText="1"/>
    </xf>
    <xf numFmtId="0" fontId="12" fillId="8" borderId="21" xfId="2" applyFont="1" applyFill="1" applyBorder="1" applyAlignment="1">
      <alignment wrapText="1"/>
    </xf>
    <xf numFmtId="0" fontId="9" fillId="8" borderId="27" xfId="2" applyFont="1" applyFill="1" applyBorder="1" applyAlignment="1">
      <alignment horizontal="center" wrapText="1"/>
    </xf>
    <xf numFmtId="0" fontId="10" fillId="8" borderId="29" xfId="2" applyFont="1" applyFill="1" applyBorder="1" applyAlignment="1">
      <alignment horizontal="left" wrapText="1"/>
    </xf>
    <xf numFmtId="0" fontId="10" fillId="8" borderId="44" xfId="2" applyFont="1" applyFill="1" applyBorder="1" applyAlignment="1">
      <alignment wrapText="1"/>
    </xf>
    <xf numFmtId="0" fontId="9" fillId="8" borderId="40" xfId="0" applyFont="1" applyFill="1" applyBorder="1" applyAlignment="1">
      <alignment horizontal="center" wrapText="1"/>
    </xf>
    <xf numFmtId="0" fontId="10" fillId="8" borderId="42" xfId="0" applyFont="1" applyFill="1" applyBorder="1" applyAlignment="1">
      <alignment horizontal="left" wrapText="1"/>
    </xf>
    <xf numFmtId="0" fontId="12" fillId="8" borderId="42" xfId="0" applyFont="1" applyFill="1" applyBorder="1" applyAlignment="1">
      <alignment horizontal="left" wrapText="1"/>
    </xf>
    <xf numFmtId="0" fontId="9" fillId="8" borderId="10" xfId="2" applyFont="1" applyFill="1" applyBorder="1" applyAlignment="1">
      <alignment horizontal="center" vertical="center" wrapText="1"/>
    </xf>
    <xf numFmtId="0" fontId="9" fillId="8" borderId="11" xfId="2" applyFont="1" applyFill="1" applyBorder="1" applyAlignment="1">
      <alignment horizontal="center" vertical="center" wrapText="1"/>
    </xf>
    <xf numFmtId="0" fontId="9" fillId="8" borderId="12" xfId="2" applyFont="1" applyFill="1" applyBorder="1" applyAlignment="1">
      <alignment horizontal="center" vertical="center" wrapText="1"/>
    </xf>
    <xf numFmtId="0" fontId="11" fillId="8" borderId="36" xfId="0" applyFont="1" applyFill="1" applyBorder="1" applyAlignment="1">
      <alignment vertical="center"/>
    </xf>
    <xf numFmtId="0" fontId="11" fillId="8" borderId="36" xfId="0" applyFont="1" applyFill="1" applyBorder="1" applyAlignment="1">
      <alignment horizontal="right" vertical="center"/>
    </xf>
    <xf numFmtId="0" fontId="10" fillId="8" borderId="42" xfId="0" applyFont="1" applyFill="1" applyBorder="1" applyAlignment="1">
      <alignment horizontal="center" vertical="center" wrapText="1"/>
    </xf>
    <xf numFmtId="0" fontId="9" fillId="8" borderId="4" xfId="0" applyFont="1" applyFill="1" applyBorder="1" applyAlignment="1">
      <alignment horizontal="right" vertical="center" wrapText="1"/>
    </xf>
    <xf numFmtId="0" fontId="9" fillId="8" borderId="11" xfId="0" applyFont="1" applyFill="1" applyBorder="1" applyAlignment="1">
      <alignment horizontal="center" vertical="center" wrapText="1"/>
    </xf>
    <xf numFmtId="0" fontId="9" fillId="8" borderId="33" xfId="0" applyFont="1" applyFill="1" applyBorder="1" applyAlignment="1">
      <alignment horizontal="center" vertical="center" wrapText="1"/>
    </xf>
    <xf numFmtId="0" fontId="9" fillId="8" borderId="48" xfId="0" applyFont="1" applyFill="1" applyBorder="1" applyAlignment="1">
      <alignment horizontal="center" vertical="center" wrapText="1"/>
    </xf>
    <xf numFmtId="0" fontId="10" fillId="8" borderId="20"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5" fillId="8" borderId="20" xfId="0" applyFont="1" applyFill="1" applyBorder="1" applyAlignment="1">
      <alignment horizontal="center" vertical="center" wrapText="1"/>
    </xf>
    <xf numFmtId="0" fontId="26" fillId="8" borderId="21" xfId="0" applyFont="1" applyFill="1" applyBorder="1" applyAlignment="1">
      <alignment horizontal="center" vertical="center" wrapText="1"/>
    </xf>
    <xf numFmtId="0" fontId="62" fillId="8" borderId="20" xfId="0" applyFont="1" applyFill="1" applyBorder="1" applyAlignment="1">
      <alignment horizontal="center" vertical="center" wrapText="1"/>
    </xf>
    <xf numFmtId="0" fontId="10" fillId="8" borderId="34" xfId="0" applyFont="1" applyFill="1" applyBorder="1" applyAlignment="1">
      <alignment wrapText="1"/>
    </xf>
    <xf numFmtId="0" fontId="30" fillId="8" borderId="18" xfId="0" applyFont="1" applyFill="1" applyBorder="1" applyAlignment="1">
      <alignment horizontal="left" vertical="center"/>
    </xf>
    <xf numFmtId="0" fontId="10" fillId="8" borderId="18" xfId="0" applyFont="1" applyFill="1" applyBorder="1" applyAlignment="1">
      <alignment vertical="center" wrapText="1"/>
    </xf>
    <xf numFmtId="0" fontId="9" fillId="8" borderId="6" xfId="0" applyFont="1" applyFill="1" applyBorder="1" applyAlignment="1">
      <alignment vertical="center" wrapText="1"/>
    </xf>
    <xf numFmtId="0" fontId="9" fillId="8" borderId="36" xfId="0" applyFont="1" applyFill="1" applyBorder="1" applyAlignment="1">
      <alignment horizontal="center" vertical="center" wrapText="1"/>
    </xf>
    <xf numFmtId="0" fontId="35" fillId="8" borderId="60" xfId="0" applyFont="1" applyFill="1" applyBorder="1" applyAlignment="1">
      <alignment horizontal="center" vertical="center" wrapText="1"/>
    </xf>
    <xf numFmtId="0" fontId="26" fillId="8" borderId="60" xfId="0" applyFont="1" applyFill="1" applyBorder="1" applyAlignment="1">
      <alignment horizontal="center" vertical="center" wrapText="1"/>
    </xf>
    <xf numFmtId="0" fontId="8" fillId="8" borderId="14" xfId="0" applyFont="1" applyFill="1" applyBorder="1" applyAlignment="1">
      <alignment horizontal="left" wrapText="1"/>
    </xf>
    <xf numFmtId="0" fontId="9" fillId="8" borderId="34" xfId="0" applyFont="1" applyFill="1" applyBorder="1" applyAlignment="1">
      <alignment horizontal="left" vertical="center" wrapText="1"/>
    </xf>
    <xf numFmtId="0" fontId="9" fillId="8" borderId="9" xfId="0" applyFont="1" applyFill="1" applyBorder="1" applyAlignment="1">
      <alignment horizontal="right" vertical="center" wrapText="1"/>
    </xf>
    <xf numFmtId="0" fontId="40" fillId="8" borderId="20" xfId="0" applyFont="1" applyFill="1" applyBorder="1" applyAlignment="1">
      <alignment horizontal="left" vertical="center"/>
    </xf>
    <xf numFmtId="0" fontId="40" fillId="8" borderId="18" xfId="0" applyFont="1" applyFill="1" applyBorder="1" applyAlignment="1">
      <alignment horizontal="center" vertical="center" wrapText="1"/>
    </xf>
    <xf numFmtId="0" fontId="10" fillId="8" borderId="6" xfId="0" applyFont="1" applyFill="1" applyBorder="1" applyAlignment="1">
      <alignment horizontal="center" vertical="center" wrapText="1"/>
    </xf>
    <xf numFmtId="0" fontId="8" fillId="8" borderId="18" xfId="0" applyFont="1" applyFill="1" applyBorder="1" applyAlignment="1">
      <alignment horizontal="left" vertical="center" wrapText="1"/>
    </xf>
    <xf numFmtId="0" fontId="8" fillId="8" borderId="14" xfId="0" applyFont="1" applyFill="1" applyBorder="1" applyAlignment="1">
      <alignment horizontal="center" wrapText="1"/>
    </xf>
    <xf numFmtId="0" fontId="8" fillId="8" borderId="59" xfId="0" applyFont="1" applyFill="1" applyBorder="1" applyAlignment="1">
      <alignment horizontal="center" wrapText="1"/>
    </xf>
    <xf numFmtId="0" fontId="9" fillId="8" borderId="62" xfId="0" applyFont="1" applyFill="1" applyBorder="1" applyAlignment="1">
      <alignment horizontal="left" vertical="center" wrapText="1"/>
    </xf>
    <xf numFmtId="0" fontId="9" fillId="8" borderId="2" xfId="0" applyFont="1" applyFill="1" applyBorder="1" applyAlignment="1">
      <alignment horizontal="left" vertical="center" wrapText="1"/>
    </xf>
    <xf numFmtId="0" fontId="9" fillId="8" borderId="40" xfId="0" applyFont="1" applyFill="1" applyBorder="1" applyAlignment="1">
      <alignment horizontal="left" vertical="center"/>
    </xf>
    <xf numFmtId="0" fontId="22" fillId="8" borderId="34" xfId="0" applyFont="1" applyFill="1" applyBorder="1" applyAlignment="1">
      <alignment horizontal="center" vertical="center" wrapText="1"/>
    </xf>
    <xf numFmtId="0" fontId="22" fillId="8" borderId="37" xfId="0" applyFont="1" applyFill="1" applyBorder="1" applyAlignment="1">
      <alignment horizontal="center" vertical="center" wrapText="1"/>
    </xf>
    <xf numFmtId="0" fontId="22" fillId="8" borderId="35" xfId="0" applyFont="1" applyFill="1" applyBorder="1" applyAlignment="1">
      <alignment horizontal="center" vertical="center" wrapText="1"/>
    </xf>
    <xf numFmtId="0" fontId="4" fillId="8" borderId="18" xfId="0" applyFont="1" applyFill="1" applyBorder="1" applyAlignment="1">
      <alignment horizontal="center" vertical="center" wrapText="1"/>
    </xf>
    <xf numFmtId="0" fontId="10" fillId="8" borderId="21" xfId="0" applyFont="1" applyFill="1" applyBorder="1" applyAlignment="1">
      <alignment vertical="center" wrapText="1"/>
    </xf>
    <xf numFmtId="0" fontId="9" fillId="8" borderId="3" xfId="0" applyFont="1" applyFill="1" applyBorder="1" applyAlignment="1">
      <alignment horizontal="center" vertical="center" wrapText="1"/>
    </xf>
    <xf numFmtId="0" fontId="4" fillId="8" borderId="57" xfId="0" applyFont="1" applyFill="1" applyBorder="1" applyAlignment="1">
      <alignment horizontal="center" vertical="center" wrapText="1"/>
    </xf>
    <xf numFmtId="0" fontId="4" fillId="8" borderId="19" xfId="0" applyFont="1" applyFill="1" applyBorder="1" applyAlignment="1">
      <alignment horizontal="center" vertical="center" wrapText="1"/>
    </xf>
    <xf numFmtId="0" fontId="10" fillId="8" borderId="22" xfId="0" applyFont="1" applyFill="1" applyBorder="1" applyAlignment="1">
      <alignment vertical="center" wrapText="1"/>
    </xf>
    <xf numFmtId="0" fontId="4" fillId="8" borderId="40" xfId="0" applyFont="1" applyFill="1" applyBorder="1" applyAlignment="1">
      <alignment horizontal="center" vertical="center" wrapText="1"/>
    </xf>
    <xf numFmtId="0" fontId="9" fillId="8" borderId="17" xfId="0" applyFont="1" applyFill="1" applyBorder="1" applyAlignment="1">
      <alignment horizontal="center" vertical="center" wrapText="1"/>
    </xf>
    <xf numFmtId="0" fontId="62" fillId="0" borderId="12" xfId="2" applyFont="1" applyBorder="1" applyAlignment="1" applyProtection="1">
      <alignment horizontal="center" vertical="center" wrapText="1"/>
      <protection locked="0"/>
    </xf>
    <xf numFmtId="0" fontId="62" fillId="2" borderId="10" xfId="2" applyFont="1" applyFill="1" applyBorder="1" applyAlignment="1" applyProtection="1">
      <alignment horizontal="center" vertical="center" wrapText="1"/>
      <protection locked="0"/>
    </xf>
    <xf numFmtId="0" fontId="0" fillId="9" borderId="3" xfId="0" applyFill="1" applyBorder="1"/>
    <xf numFmtId="0" fontId="26" fillId="9" borderId="0" xfId="0" applyFont="1" applyFill="1" applyAlignment="1">
      <alignment horizontal="center" vertical="center" wrapText="1"/>
    </xf>
    <xf numFmtId="0" fontId="26" fillId="9" borderId="10" xfId="0" applyFont="1" applyFill="1" applyBorder="1" applyAlignment="1">
      <alignment horizontal="center" vertical="center"/>
    </xf>
    <xf numFmtId="165" fontId="50" fillId="0" borderId="0" xfId="0" applyNumberFormat="1" applyFont="1" applyAlignment="1">
      <alignment horizontal="left"/>
    </xf>
    <xf numFmtId="165" fontId="11" fillId="8" borderId="24" xfId="0" applyNumberFormat="1" applyFont="1" applyFill="1" applyBorder="1" applyAlignment="1">
      <alignment horizontal="center"/>
    </xf>
    <xf numFmtId="0" fontId="5" fillId="0" borderId="0" xfId="0" applyFont="1" applyAlignment="1">
      <alignment horizontal="center"/>
    </xf>
    <xf numFmtId="0" fontId="10" fillId="8" borderId="8" xfId="2" applyFont="1" applyFill="1" applyBorder="1" applyAlignment="1">
      <alignment horizontal="center" vertical="top" wrapText="1"/>
    </xf>
    <xf numFmtId="0" fontId="10" fillId="8" borderId="59" xfId="2" applyFont="1" applyFill="1" applyBorder="1" applyAlignment="1">
      <alignment horizontal="center" vertical="top" wrapText="1"/>
    </xf>
    <xf numFmtId="0" fontId="35" fillId="0" borderId="12" xfId="0" applyFont="1" applyBorder="1" applyAlignment="1" applyProtection="1">
      <alignment horizontal="center" vertical="center" wrapText="1"/>
      <protection locked="0"/>
    </xf>
    <xf numFmtId="0" fontId="34" fillId="0" borderId="0" xfId="0" applyFont="1" applyAlignment="1">
      <alignment vertical="center"/>
    </xf>
    <xf numFmtId="0" fontId="9" fillId="0" borderId="0" xfId="0" applyFont="1" applyAlignment="1">
      <alignment horizontal="right" vertical="center" wrapText="1"/>
    </xf>
    <xf numFmtId="49" fontId="49" fillId="0" borderId="68" xfId="0" applyNumberFormat="1" applyFont="1" applyBorder="1" applyAlignment="1">
      <alignment horizontal="center" vertical="center" wrapText="1"/>
    </xf>
    <xf numFmtId="0" fontId="11" fillId="8" borderId="20" xfId="0" applyFont="1" applyFill="1" applyBorder="1" applyAlignment="1">
      <alignment horizontal="left" vertical="center"/>
    </xf>
    <xf numFmtId="0" fontId="24" fillId="0" borderId="69" xfId="0" applyFont="1" applyBorder="1" applyAlignment="1">
      <alignment horizontal="center" vertical="center" wrapText="1"/>
    </xf>
    <xf numFmtId="0" fontId="31" fillId="0" borderId="8" xfId="0" applyFont="1" applyBorder="1" applyAlignment="1">
      <alignment horizontal="left"/>
    </xf>
    <xf numFmtId="0" fontId="9" fillId="0" borderId="0" xfId="0" applyFont="1" applyAlignment="1">
      <alignment horizontal="left"/>
    </xf>
    <xf numFmtId="0" fontId="9" fillId="8" borderId="21" xfId="0" applyFont="1" applyFill="1" applyBorder="1" applyAlignment="1">
      <alignment horizontal="center" vertical="center" wrapText="1"/>
    </xf>
    <xf numFmtId="0" fontId="9" fillId="8" borderId="20" xfId="0" applyFont="1" applyFill="1" applyBorder="1" applyAlignment="1">
      <alignment horizontal="center" vertical="center" wrapText="1"/>
    </xf>
    <xf numFmtId="0" fontId="0" fillId="8" borderId="36" xfId="0" applyFill="1" applyBorder="1" applyAlignment="1">
      <alignment horizontal="right" vertical="center"/>
    </xf>
    <xf numFmtId="0" fontId="9" fillId="8" borderId="22" xfId="0" applyFont="1" applyFill="1" applyBorder="1" applyAlignment="1">
      <alignment horizontal="right" vertical="center" wrapText="1"/>
    </xf>
    <xf numFmtId="0" fontId="9" fillId="8" borderId="2" xfId="0" applyFont="1" applyFill="1" applyBorder="1" applyAlignment="1">
      <alignment horizontal="center" vertical="center" wrapText="1"/>
    </xf>
    <xf numFmtId="165" fontId="11" fillId="0" borderId="2" xfId="0" applyNumberFormat="1" applyFont="1" applyBorder="1" applyAlignment="1">
      <alignment horizontal="center"/>
    </xf>
    <xf numFmtId="0" fontId="9" fillId="8" borderId="4" xfId="2" applyFont="1" applyFill="1" applyBorder="1" applyAlignment="1">
      <alignment horizontal="right" vertical="center"/>
    </xf>
    <xf numFmtId="0" fontId="26" fillId="8" borderId="32" xfId="0" applyFont="1" applyFill="1" applyBorder="1" applyAlignment="1">
      <alignment horizontal="center" vertical="center" wrapText="1"/>
    </xf>
    <xf numFmtId="0" fontId="9" fillId="0" borderId="5" xfId="0" applyFont="1" applyBorder="1" applyAlignment="1" applyProtection="1">
      <alignment horizontal="center" vertical="center" wrapText="1"/>
      <protection locked="0"/>
    </xf>
    <xf numFmtId="0" fontId="10" fillId="0" borderId="9" xfId="0" applyFont="1" applyBorder="1" applyAlignment="1">
      <alignment horizontal="left" vertical="top" wrapText="1"/>
    </xf>
    <xf numFmtId="0" fontId="12" fillId="0" borderId="9" xfId="0" applyFont="1" applyBorder="1" applyAlignment="1">
      <alignment horizontal="left"/>
    </xf>
    <xf numFmtId="0" fontId="0" fillId="0" borderId="42" xfId="0" applyBorder="1"/>
    <xf numFmtId="0" fontId="4" fillId="0" borderId="1" xfId="0" applyFont="1" applyBorder="1" applyAlignment="1">
      <alignment horizontal="left" vertical="center" wrapText="1"/>
    </xf>
    <xf numFmtId="0" fontId="4" fillId="0" borderId="28" xfId="0" applyFont="1" applyBorder="1" applyAlignment="1">
      <alignment horizontal="left" vertical="center" wrapText="1"/>
    </xf>
    <xf numFmtId="0" fontId="35" fillId="0" borderId="21" xfId="0" applyFont="1" applyBorder="1" applyAlignment="1" applyProtection="1">
      <alignment horizontal="center" vertical="center" wrapText="1"/>
      <protection locked="0"/>
    </xf>
    <xf numFmtId="0" fontId="35" fillId="0" borderId="18" xfId="0" applyFont="1" applyBorder="1" applyAlignment="1" applyProtection="1">
      <alignment horizontal="center" vertical="center" wrapText="1"/>
      <protection locked="0"/>
    </xf>
    <xf numFmtId="0" fontId="26" fillId="8" borderId="2" xfId="0" applyFont="1" applyFill="1" applyBorder="1" applyAlignment="1">
      <alignment horizontal="center" vertical="center" wrapText="1"/>
    </xf>
    <xf numFmtId="0" fontId="9" fillId="0" borderId="5" xfId="0" applyFont="1" applyBorder="1" applyAlignment="1" applyProtection="1">
      <alignment horizontal="left" vertical="center"/>
      <protection locked="0"/>
    </xf>
    <xf numFmtId="0" fontId="9" fillId="8" borderId="71" xfId="0" applyFont="1" applyFill="1" applyBorder="1" applyAlignment="1">
      <alignment horizontal="center" vertical="center" wrapText="1"/>
    </xf>
    <xf numFmtId="0" fontId="9" fillId="0" borderId="21" xfId="0" applyFont="1" applyBorder="1" applyAlignment="1" applyProtection="1">
      <alignment horizontal="center" vertical="center" wrapText="1"/>
      <protection locked="0"/>
    </xf>
    <xf numFmtId="0" fontId="10" fillId="0" borderId="5" xfId="0" applyFont="1" applyBorder="1" applyAlignment="1">
      <alignment vertical="center" wrapText="1"/>
    </xf>
    <xf numFmtId="164" fontId="0" fillId="8" borderId="18" xfId="0" applyNumberFormat="1" applyFill="1" applyBorder="1" applyAlignment="1">
      <alignment horizontal="center" vertical="center"/>
    </xf>
    <xf numFmtId="164" fontId="0" fillId="0" borderId="72" xfId="0" applyNumberFormat="1" applyBorder="1" applyAlignment="1">
      <alignment horizontal="center" vertical="center"/>
    </xf>
    <xf numFmtId="0" fontId="0" fillId="0" borderId="1" xfId="0" applyBorder="1" applyAlignment="1">
      <alignment horizontal="right"/>
    </xf>
    <xf numFmtId="0" fontId="26" fillId="9" borderId="1" xfId="0" applyFont="1" applyFill="1" applyBorder="1" applyAlignment="1">
      <alignment horizontal="center" vertical="center" wrapText="1"/>
    </xf>
    <xf numFmtId="0" fontId="10" fillId="0" borderId="1" xfId="0" applyFont="1" applyBorder="1" applyAlignment="1">
      <alignment horizontal="left" vertical="center" wrapText="1"/>
    </xf>
    <xf numFmtId="0" fontId="5" fillId="0" borderId="1" xfId="0" applyFont="1" applyBorder="1" applyAlignment="1">
      <alignment vertical="center" wrapText="1"/>
    </xf>
    <xf numFmtId="0" fontId="20" fillId="0" borderId="9" xfId="0" applyFont="1" applyBorder="1" applyAlignment="1">
      <alignment horizontal="left" vertical="center"/>
    </xf>
    <xf numFmtId="0" fontId="12" fillId="0" borderId="72" xfId="0" applyFont="1" applyBorder="1"/>
    <xf numFmtId="0" fontId="20" fillId="0" borderId="1" xfId="0" applyFont="1" applyBorder="1"/>
    <xf numFmtId="0" fontId="9" fillId="0" borderId="9" xfId="0" applyFont="1" applyBorder="1" applyAlignment="1">
      <alignment horizontal="center" vertical="center" wrapText="1"/>
    </xf>
    <xf numFmtId="0" fontId="10" fillId="0" borderId="1" xfId="2" applyFont="1" applyBorder="1" applyAlignment="1">
      <alignment horizontal="center" vertical="center" wrapText="1"/>
    </xf>
    <xf numFmtId="0" fontId="0" fillId="0" borderId="72" xfId="0" applyBorder="1"/>
    <xf numFmtId="0" fontId="10" fillId="2" borderId="5" xfId="0" applyFont="1" applyFill="1" applyBorder="1" applyAlignment="1">
      <alignment horizontal="left"/>
    </xf>
    <xf numFmtId="0" fontId="13" fillId="0" borderId="23" xfId="0" applyFont="1" applyBorder="1" applyAlignment="1">
      <alignment horizontal="left" vertical="top"/>
    </xf>
    <xf numFmtId="0" fontId="14" fillId="2" borderId="5" xfId="0" applyFont="1" applyFill="1" applyBorder="1" applyAlignment="1">
      <alignment horizontal="left"/>
    </xf>
    <xf numFmtId="0" fontId="10" fillId="2" borderId="23" xfId="0" applyFont="1" applyFill="1" applyBorder="1" applyAlignment="1">
      <alignment horizontal="left"/>
    </xf>
    <xf numFmtId="0" fontId="35" fillId="8" borderId="24" xfId="0" applyFont="1" applyFill="1" applyBorder="1" applyAlignment="1">
      <alignment horizontal="center" vertical="center" wrapText="1"/>
    </xf>
    <xf numFmtId="49" fontId="20" fillId="0" borderId="1" xfId="0" applyNumberFormat="1" applyFont="1" applyBorder="1" applyAlignment="1">
      <alignment horizontal="right"/>
    </xf>
    <xf numFmtId="49" fontId="20" fillId="0" borderId="0" xfId="0" applyNumberFormat="1" applyFont="1" applyAlignment="1">
      <alignment horizontal="right"/>
    </xf>
    <xf numFmtId="0" fontId="14" fillId="0" borderId="42" xfId="0" applyFont="1" applyBorder="1" applyAlignment="1">
      <alignment horizontal="right" vertical="top"/>
    </xf>
    <xf numFmtId="0" fontId="20" fillId="0" borderId="1" xfId="0" applyFont="1" applyBorder="1" applyAlignment="1">
      <alignment horizontal="left" vertical="center" wrapText="1"/>
    </xf>
    <xf numFmtId="0" fontId="9" fillId="8" borderId="16" xfId="0" applyFont="1" applyFill="1" applyBorder="1" applyAlignment="1">
      <alignment horizontal="center" vertical="center"/>
    </xf>
    <xf numFmtId="0" fontId="9" fillId="8" borderId="22" xfId="0" applyFont="1" applyFill="1" applyBorder="1" applyAlignment="1">
      <alignment horizontal="center" vertical="center" wrapText="1"/>
    </xf>
    <xf numFmtId="0" fontId="9" fillId="8" borderId="27" xfId="0" applyFont="1" applyFill="1" applyBorder="1" applyAlignment="1">
      <alignment horizontal="center" vertical="center"/>
    </xf>
    <xf numFmtId="0" fontId="8" fillId="0" borderId="36" xfId="0" applyFont="1" applyBorder="1" applyProtection="1">
      <protection locked="0"/>
    </xf>
    <xf numFmtId="0" fontId="8" fillId="0" borderId="49" xfId="0" applyFont="1" applyBorder="1" applyProtection="1">
      <protection locked="0"/>
    </xf>
    <xf numFmtId="0" fontId="8" fillId="0" borderId="44" xfId="0" applyFont="1" applyBorder="1" applyAlignment="1" applyProtection="1">
      <alignment horizontal="right"/>
      <protection locked="0"/>
    </xf>
    <xf numFmtId="0" fontId="9" fillId="8" borderId="51" xfId="0" applyFont="1" applyFill="1" applyBorder="1" applyAlignment="1">
      <alignment horizontal="center" vertical="center" wrapText="1"/>
    </xf>
    <xf numFmtId="0" fontId="8" fillId="4" borderId="44" xfId="0" applyFont="1" applyFill="1" applyBorder="1" applyAlignment="1">
      <alignment horizontal="center" vertical="center" wrapText="1"/>
    </xf>
    <xf numFmtId="0" fontId="8" fillId="4" borderId="0" xfId="0" applyFont="1" applyFill="1" applyAlignment="1">
      <alignment horizontal="center" vertical="center" wrapText="1"/>
    </xf>
    <xf numFmtId="0" fontId="41" fillId="8" borderId="29" xfId="0" applyFont="1" applyFill="1" applyBorder="1" applyAlignment="1">
      <alignment horizontal="center" vertical="center" wrapText="1"/>
    </xf>
    <xf numFmtId="0" fontId="41" fillId="4" borderId="29" xfId="0" applyFont="1" applyFill="1" applyBorder="1" applyAlignment="1">
      <alignment horizontal="center" vertical="center" wrapText="1"/>
    </xf>
    <xf numFmtId="0" fontId="41" fillId="4" borderId="44" xfId="0" applyFont="1" applyFill="1" applyBorder="1" applyAlignment="1">
      <alignment horizontal="center" vertical="center" wrapText="1"/>
    </xf>
    <xf numFmtId="0" fontId="41" fillId="8" borderId="44" xfId="0" applyFont="1" applyFill="1" applyBorder="1" applyAlignment="1">
      <alignment horizontal="center" vertical="center" wrapText="1"/>
    </xf>
    <xf numFmtId="0" fontId="9" fillId="8" borderId="57" xfId="0" applyFont="1" applyFill="1" applyBorder="1"/>
    <xf numFmtId="0" fontId="7" fillId="0" borderId="0" xfId="0" applyFont="1" applyAlignment="1">
      <alignment horizontal="left"/>
    </xf>
    <xf numFmtId="0" fontId="9" fillId="0" borderId="5" xfId="0" applyFont="1" applyBorder="1" applyAlignment="1">
      <alignment horizontal="left" vertical="top"/>
    </xf>
    <xf numFmtId="0" fontId="36" fillId="2" borderId="0" xfId="0" applyFont="1" applyFill="1" applyAlignment="1">
      <alignment horizontal="left" vertical="top"/>
    </xf>
    <xf numFmtId="0" fontId="26" fillId="8" borderId="17" xfId="0" applyFont="1" applyFill="1" applyBorder="1" applyAlignment="1">
      <alignment horizontal="center" vertical="center"/>
    </xf>
    <xf numFmtId="0" fontId="10" fillId="2" borderId="0" xfId="0" applyFont="1" applyFill="1" applyAlignment="1">
      <alignment horizontal="left" vertical="center"/>
    </xf>
    <xf numFmtId="0" fontId="10" fillId="2" borderId="0" xfId="0" applyFont="1" applyFill="1" applyAlignment="1">
      <alignment horizontal="left" vertical="top"/>
    </xf>
    <xf numFmtId="0" fontId="26" fillId="8" borderId="32" xfId="0" applyFont="1" applyFill="1" applyBorder="1" applyAlignment="1">
      <alignment horizontal="center" vertical="center"/>
    </xf>
    <xf numFmtId="0" fontId="9" fillId="0" borderId="0" xfId="0" applyFont="1" applyAlignment="1">
      <alignment textRotation="180" wrapText="1"/>
    </xf>
    <xf numFmtId="0" fontId="9" fillId="8" borderId="57" xfId="0" applyFont="1" applyFill="1" applyBorder="1" applyAlignment="1">
      <alignment horizontal="center" vertical="center"/>
    </xf>
    <xf numFmtId="0" fontId="9" fillId="8" borderId="8" xfId="0" applyFont="1" applyFill="1" applyBorder="1" applyAlignment="1">
      <alignment horizontal="center" vertical="center" wrapText="1"/>
    </xf>
    <xf numFmtId="0" fontId="9" fillId="8" borderId="5" xfId="0" applyFont="1" applyFill="1" applyBorder="1" applyAlignment="1">
      <alignment horizontal="right" vertical="center"/>
    </xf>
    <xf numFmtId="0" fontId="9" fillId="8" borderId="37" xfId="0" applyFont="1" applyFill="1" applyBorder="1" applyAlignment="1">
      <alignment horizontal="center" vertical="center" textRotation="90" wrapText="1"/>
    </xf>
    <xf numFmtId="0" fontId="30" fillId="0" borderId="0" xfId="0" applyFont="1" applyAlignment="1">
      <alignment vertical="center"/>
    </xf>
    <xf numFmtId="0" fontId="30" fillId="0" borderId="0" xfId="0" applyFont="1" applyAlignment="1">
      <alignment horizontal="right" vertical="center"/>
    </xf>
    <xf numFmtId="0" fontId="5" fillId="3" borderId="26" xfId="0" applyFont="1" applyFill="1" applyBorder="1" applyAlignment="1">
      <alignment horizontal="center"/>
    </xf>
    <xf numFmtId="0" fontId="5" fillId="9" borderId="17" xfId="0" applyFont="1" applyFill="1" applyBorder="1" applyAlignment="1">
      <alignment horizontal="center" vertical="center"/>
    </xf>
    <xf numFmtId="0" fontId="16" fillId="0" borderId="7" xfId="0" applyFont="1" applyBorder="1" applyAlignment="1" applyProtection="1">
      <alignment horizontal="center" vertical="center"/>
      <protection locked="0"/>
    </xf>
    <xf numFmtId="0" fontId="16" fillId="0" borderId="7" xfId="0" applyFont="1" applyBorder="1" applyAlignment="1" applyProtection="1">
      <alignment horizontal="center"/>
      <protection locked="0"/>
    </xf>
    <xf numFmtId="0" fontId="16" fillId="0" borderId="13" xfId="0" applyFont="1" applyBorder="1" applyAlignment="1" applyProtection="1">
      <alignment horizontal="center" vertical="center"/>
      <protection locked="0"/>
    </xf>
    <xf numFmtId="0" fontId="16" fillId="0" borderId="27" xfId="0" applyFont="1" applyBorder="1" applyAlignment="1" applyProtection="1">
      <alignment horizontal="center" vertical="center"/>
      <protection locked="0"/>
    </xf>
    <xf numFmtId="0" fontId="9" fillId="8" borderId="39" xfId="0" applyFont="1" applyFill="1" applyBorder="1" applyAlignment="1">
      <alignment horizontal="center" vertical="center" wrapText="1"/>
    </xf>
    <xf numFmtId="0" fontId="10" fillId="8" borderId="52" xfId="0" applyFont="1" applyFill="1" applyBorder="1" applyAlignment="1">
      <alignment horizontal="left" vertical="center" wrapText="1"/>
    </xf>
    <xf numFmtId="0" fontId="10" fillId="8" borderId="28" xfId="0" applyFont="1" applyFill="1" applyBorder="1" applyAlignment="1">
      <alignment horizontal="left" vertical="center" wrapText="1"/>
    </xf>
    <xf numFmtId="0" fontId="10" fillId="8" borderId="50" xfId="0" applyFont="1" applyFill="1" applyBorder="1" applyAlignment="1">
      <alignment horizontal="left" vertical="center" wrapText="1"/>
    </xf>
    <xf numFmtId="0" fontId="10" fillId="8" borderId="18" xfId="0" applyFont="1" applyFill="1" applyBorder="1" applyAlignment="1">
      <alignment horizontal="left" vertical="center" wrapText="1"/>
    </xf>
    <xf numFmtId="0" fontId="9" fillId="8" borderId="11" xfId="0" applyFont="1" applyFill="1" applyBorder="1" applyAlignment="1">
      <alignment horizontal="center" vertical="center"/>
    </xf>
    <xf numFmtId="0" fontId="9" fillId="8" borderId="26" xfId="0" applyFont="1" applyFill="1" applyBorder="1" applyAlignment="1">
      <alignment horizontal="center" vertical="center"/>
    </xf>
    <xf numFmtId="0" fontId="10" fillId="8" borderId="29" xfId="0" applyFont="1" applyFill="1" applyBorder="1" applyAlignment="1">
      <alignment horizontal="left" vertical="center" wrapText="1"/>
    </xf>
    <xf numFmtId="0" fontId="10" fillId="8" borderId="63" xfId="0" applyFont="1" applyFill="1" applyBorder="1" applyAlignment="1">
      <alignment horizontal="left" vertical="center" wrapText="1"/>
    </xf>
    <xf numFmtId="0" fontId="9" fillId="8" borderId="14" xfId="0" applyFont="1" applyFill="1" applyBorder="1" applyAlignment="1">
      <alignment horizontal="center" wrapText="1"/>
    </xf>
    <xf numFmtId="0" fontId="9" fillId="8" borderId="35" xfId="0" applyFont="1" applyFill="1" applyBorder="1" applyAlignment="1">
      <alignment horizontal="center" vertical="center" wrapText="1"/>
    </xf>
    <xf numFmtId="0" fontId="9" fillId="0" borderId="42" xfId="0" applyFont="1" applyBorder="1" applyAlignment="1">
      <alignment horizontal="center" vertical="center" wrapText="1"/>
    </xf>
    <xf numFmtId="0" fontId="16" fillId="0" borderId="33" xfId="0" applyFont="1" applyBorder="1" applyAlignment="1" applyProtection="1">
      <alignment horizontal="center" vertical="center"/>
      <protection locked="0"/>
    </xf>
    <xf numFmtId="0" fontId="5" fillId="8" borderId="21" xfId="0" applyFont="1" applyFill="1" applyBorder="1" applyAlignment="1">
      <alignment horizontal="right"/>
    </xf>
    <xf numFmtId="49" fontId="9" fillId="8" borderId="45" xfId="0" applyNumberFormat="1" applyFont="1" applyFill="1" applyBorder="1" applyAlignment="1">
      <alignment horizontal="center" vertical="center"/>
    </xf>
    <xf numFmtId="164" fontId="9" fillId="8" borderId="45" xfId="0" applyNumberFormat="1" applyFont="1" applyFill="1" applyBorder="1" applyAlignment="1">
      <alignment horizontal="center" vertical="center"/>
    </xf>
    <xf numFmtId="49" fontId="9" fillId="8" borderId="55" xfId="0" quotePrefix="1" applyNumberFormat="1" applyFont="1" applyFill="1" applyBorder="1" applyAlignment="1">
      <alignment horizontal="center" vertical="center"/>
    </xf>
    <xf numFmtId="49" fontId="9" fillId="8" borderId="45" xfId="0" quotePrefix="1" applyNumberFormat="1" applyFont="1" applyFill="1" applyBorder="1" applyAlignment="1">
      <alignment horizontal="center" vertical="center"/>
    </xf>
    <xf numFmtId="49" fontId="9" fillId="8" borderId="46" xfId="0" quotePrefix="1" applyNumberFormat="1" applyFont="1" applyFill="1" applyBorder="1" applyAlignment="1">
      <alignment horizontal="center" vertical="center"/>
    </xf>
    <xf numFmtId="0" fontId="5" fillId="8" borderId="29" xfId="0" applyFont="1" applyFill="1" applyBorder="1" applyAlignment="1">
      <alignment horizontal="center" vertical="center"/>
    </xf>
    <xf numFmtId="0" fontId="5" fillId="8" borderId="21" xfId="0" applyFont="1" applyFill="1" applyBorder="1" applyAlignment="1">
      <alignment horizontal="center" vertical="center"/>
    </xf>
    <xf numFmtId="0" fontId="5" fillId="0" borderId="7" xfId="0"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0" fontId="5" fillId="0" borderId="30" xfId="0" applyFont="1" applyBorder="1" applyAlignment="1" applyProtection="1">
      <alignment horizontal="center" vertical="center" wrapText="1"/>
      <protection locked="0"/>
    </xf>
    <xf numFmtId="0" fontId="9" fillId="0" borderId="38" xfId="0" applyFont="1" applyBorder="1" applyAlignment="1" applyProtection="1">
      <alignment horizontal="center" vertical="center" wrapText="1"/>
      <protection locked="0"/>
    </xf>
    <xf numFmtId="0" fontId="5" fillId="0" borderId="71" xfId="0" applyFont="1" applyBorder="1" applyAlignment="1" applyProtection="1">
      <alignment horizontal="center" vertical="center" wrapText="1"/>
      <protection locked="0"/>
    </xf>
    <xf numFmtId="0" fontId="9" fillId="0" borderId="24" xfId="0" applyFont="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5" fillId="0" borderId="16" xfId="2" applyFont="1" applyBorder="1" applyAlignment="1" applyProtection="1">
      <alignment horizontal="center" vertical="center" wrapText="1"/>
      <protection locked="0"/>
    </xf>
    <xf numFmtId="0" fontId="5" fillId="0" borderId="11" xfId="2" applyFont="1" applyBorder="1" applyAlignment="1" applyProtection="1">
      <alignment horizontal="center" vertical="center" wrapText="1"/>
      <protection locked="0"/>
    </xf>
    <xf numFmtId="0" fontId="5" fillId="0" borderId="7" xfId="2" applyFont="1" applyBorder="1" applyAlignment="1" applyProtection="1">
      <alignment horizontal="center" vertical="center" wrapText="1"/>
      <protection locked="0"/>
    </xf>
    <xf numFmtId="0" fontId="5" fillId="0" borderId="0" xfId="0" applyFont="1" applyAlignment="1">
      <alignment vertical="center"/>
    </xf>
    <xf numFmtId="0" fontId="9" fillId="8" borderId="45" xfId="0" applyFont="1" applyFill="1" applyBorder="1" applyAlignment="1">
      <alignment horizontal="center" wrapText="1"/>
    </xf>
    <xf numFmtId="0" fontId="10" fillId="8" borderId="45" xfId="0" applyFont="1" applyFill="1" applyBorder="1" applyAlignment="1">
      <alignment horizontal="center" vertical="center" wrapText="1"/>
    </xf>
    <xf numFmtId="0" fontId="10" fillId="8" borderId="46" xfId="0" applyFont="1" applyFill="1" applyBorder="1" applyAlignment="1">
      <alignment vertical="center" wrapText="1"/>
    </xf>
    <xf numFmtId="0" fontId="9" fillId="8" borderId="33" xfId="0" applyFont="1" applyFill="1" applyBorder="1" applyAlignment="1">
      <alignment horizontal="center" vertical="center"/>
    </xf>
    <xf numFmtId="0" fontId="10" fillId="8" borderId="37" xfId="0" applyFont="1" applyFill="1" applyBorder="1" applyAlignment="1">
      <alignment horizontal="left" vertical="center"/>
    </xf>
    <xf numFmtId="0" fontId="10" fillId="8" borderId="0" xfId="0" applyFont="1" applyFill="1" applyAlignment="1">
      <alignment horizontal="left" vertical="center"/>
    </xf>
    <xf numFmtId="0" fontId="10" fillId="8" borderId="5" xfId="0" applyFont="1" applyFill="1" applyBorder="1" applyAlignment="1">
      <alignment horizontal="left" vertical="center"/>
    </xf>
    <xf numFmtId="0" fontId="11" fillId="0" borderId="0" xfId="0" applyFont="1" applyAlignment="1">
      <alignment horizontal="center"/>
    </xf>
    <xf numFmtId="0" fontId="62" fillId="0" borderId="0" xfId="0" applyFont="1" applyAlignment="1">
      <alignment horizontal="center" vertical="center" wrapText="1"/>
    </xf>
    <xf numFmtId="0" fontId="35" fillId="0" borderId="0" xfId="0" applyFont="1" applyAlignment="1">
      <alignment horizontal="center" vertical="center" wrapText="1"/>
    </xf>
    <xf numFmtId="0" fontId="9" fillId="9" borderId="0" xfId="0" applyFont="1" applyFill="1" applyAlignment="1">
      <alignment horizontal="center" vertical="center" wrapText="1"/>
    </xf>
    <xf numFmtId="0" fontId="62" fillId="9" borderId="0" xfId="0" applyFont="1" applyFill="1" applyAlignment="1">
      <alignment horizontal="center" vertical="center" wrapText="1"/>
    </xf>
    <xf numFmtId="0" fontId="9" fillId="8" borderId="34" xfId="0" applyFont="1" applyFill="1" applyBorder="1" applyAlignment="1">
      <alignment horizontal="center" wrapText="1"/>
    </xf>
    <xf numFmtId="0" fontId="12" fillId="8" borderId="9" xfId="0" applyFont="1" applyFill="1" applyBorder="1" applyAlignment="1">
      <alignment horizontal="center" vertical="center" wrapText="1"/>
    </xf>
    <xf numFmtId="0" fontId="42" fillId="0" borderId="0" xfId="0" applyFont="1" applyAlignment="1">
      <alignment vertical="center" wrapText="1"/>
    </xf>
    <xf numFmtId="0" fontId="5" fillId="0" borderId="67" xfId="0" applyFont="1" applyBorder="1" applyAlignment="1" applyProtection="1">
      <alignment horizontal="center" vertical="center" wrapText="1"/>
      <protection locked="0"/>
    </xf>
    <xf numFmtId="0" fontId="72" fillId="8" borderId="17" xfId="0" applyFont="1" applyFill="1" applyBorder="1" applyAlignment="1">
      <alignment horizontal="center" vertical="center" wrapText="1"/>
    </xf>
    <xf numFmtId="0" fontId="5" fillId="0" borderId="59" xfId="0" applyFont="1" applyBorder="1" applyAlignment="1" applyProtection="1">
      <alignment horizontal="center" vertical="center" wrapText="1"/>
      <protection locked="0"/>
    </xf>
    <xf numFmtId="0" fontId="5" fillId="0" borderId="61" xfId="0" applyFont="1" applyBorder="1" applyAlignment="1" applyProtection="1">
      <alignment horizontal="center" vertical="center" wrapText="1"/>
      <protection locked="0"/>
    </xf>
    <xf numFmtId="0" fontId="5" fillId="0" borderId="69" xfId="0" applyFont="1" applyBorder="1" applyAlignment="1" applyProtection="1">
      <alignment horizontal="center" vertical="center" wrapText="1"/>
      <protection locked="0"/>
    </xf>
    <xf numFmtId="0" fontId="5" fillId="0" borderId="42" xfId="0" applyFont="1" applyBorder="1" applyAlignment="1">
      <alignment horizontal="center" vertical="center" wrapText="1"/>
    </xf>
    <xf numFmtId="2" fontId="20" fillId="0" borderId="7" xfId="0" applyNumberFormat="1" applyFont="1" applyBorder="1" applyAlignment="1" applyProtection="1">
      <alignment horizontal="center" vertical="center"/>
      <protection locked="0"/>
    </xf>
    <xf numFmtId="0" fontId="9" fillId="8" borderId="40" xfId="0" applyFont="1" applyFill="1" applyBorder="1" applyAlignment="1">
      <alignment horizontal="center" vertical="center"/>
    </xf>
    <xf numFmtId="2" fontId="20" fillId="0" borderId="10" xfId="0" applyNumberFormat="1" applyFont="1" applyBorder="1" applyAlignment="1" applyProtection="1">
      <alignment horizontal="center" vertical="center"/>
      <protection locked="0"/>
    </xf>
    <xf numFmtId="0" fontId="35" fillId="8" borderId="31" xfId="0" applyFont="1" applyFill="1" applyBorder="1" applyAlignment="1">
      <alignment horizontal="center" vertical="center" wrapText="1"/>
    </xf>
    <xf numFmtId="0" fontId="20" fillId="0" borderId="1" xfId="0" applyFont="1" applyBorder="1" applyAlignment="1">
      <alignment horizontal="right"/>
    </xf>
    <xf numFmtId="0" fontId="35" fillId="9" borderId="0" xfId="0" applyFont="1" applyFill="1" applyAlignment="1">
      <alignment horizontal="center" vertical="center" wrapText="1"/>
    </xf>
    <xf numFmtId="0" fontId="5" fillId="9" borderId="15" xfId="0" applyFont="1" applyFill="1" applyBorder="1" applyAlignment="1" applyProtection="1">
      <alignment horizontal="center" vertical="center" wrapText="1"/>
      <protection locked="0"/>
    </xf>
    <xf numFmtId="49" fontId="9" fillId="0" borderId="0" xfId="0" applyNumberFormat="1" applyFont="1" applyAlignment="1">
      <alignment horizontal="left" vertical="top" wrapText="1"/>
    </xf>
    <xf numFmtId="0" fontId="5" fillId="0" borderId="0" xfId="0" applyFont="1" applyAlignment="1">
      <alignment horizontal="left" vertical="center"/>
    </xf>
    <xf numFmtId="0" fontId="0" fillId="0" borderId="0" xfId="4" applyFont="1" applyAlignment="1">
      <alignment horizontal="left" vertical="center" wrapText="1"/>
    </xf>
    <xf numFmtId="0" fontId="2" fillId="0" borderId="0" xfId="4" applyAlignment="1">
      <alignment horizontal="left" vertical="center" wrapText="1"/>
    </xf>
    <xf numFmtId="0" fontId="2" fillId="0" borderId="64" xfId="4" applyBorder="1" applyAlignment="1" applyProtection="1">
      <alignment horizontal="center" vertical="center"/>
      <protection locked="0"/>
    </xf>
    <xf numFmtId="0" fontId="2" fillId="0" borderId="65" xfId="4" applyBorder="1" applyAlignment="1" applyProtection="1">
      <alignment horizontal="center" vertical="center"/>
      <protection locked="0"/>
    </xf>
    <xf numFmtId="0" fontId="2" fillId="0" borderId="12" xfId="4" applyBorder="1" applyAlignment="1" applyProtection="1">
      <alignment horizontal="center" vertical="center"/>
      <protection locked="0"/>
    </xf>
    <xf numFmtId="0" fontId="2" fillId="0" borderId="17" xfId="4" applyBorder="1" applyAlignment="1" applyProtection="1">
      <alignment horizontal="center" vertical="center"/>
      <protection locked="0"/>
    </xf>
    <xf numFmtId="0" fontId="0" fillId="0" borderId="0" xfId="4" applyFont="1" applyAlignment="1">
      <alignment horizontal="center" vertical="center" wrapText="1"/>
    </xf>
    <xf numFmtId="0" fontId="2" fillId="0" borderId="0" xfId="4" applyAlignment="1">
      <alignment horizontal="center" vertical="center" wrapText="1"/>
    </xf>
    <xf numFmtId="0" fontId="56" fillId="0" borderId="0" xfId="4" applyFont="1" applyAlignment="1">
      <alignment horizontal="center"/>
    </xf>
    <xf numFmtId="0" fontId="12" fillId="0" borderId="0" xfId="4" applyFont="1" applyAlignment="1">
      <alignment horizontal="center"/>
    </xf>
    <xf numFmtId="0" fontId="5" fillId="0" borderId="0" xfId="4" applyFont="1" applyAlignment="1">
      <alignment horizontal="center"/>
    </xf>
    <xf numFmtId="0" fontId="58" fillId="0" borderId="0" xfId="4" applyFont="1" applyAlignment="1">
      <alignment horizontal="center"/>
    </xf>
    <xf numFmtId="0" fontId="69" fillId="0" borderId="0" xfId="4" quotePrefix="1" applyFont="1" applyAlignment="1" applyProtection="1">
      <alignment horizontal="right" vertical="center"/>
      <protection locked="0"/>
    </xf>
    <xf numFmtId="0" fontId="67" fillId="0" borderId="0" xfId="4" quotePrefix="1" applyFont="1" applyAlignment="1" applyProtection="1">
      <alignment horizontal="center" vertical="center"/>
      <protection locked="0"/>
    </xf>
    <xf numFmtId="0" fontId="67" fillId="0" borderId="0" xfId="4" applyFont="1" applyAlignment="1" applyProtection="1">
      <alignment horizontal="center" vertical="center"/>
      <protection locked="0"/>
    </xf>
    <xf numFmtId="0" fontId="68" fillId="0" borderId="0" xfId="4" applyFont="1" applyAlignment="1">
      <alignment horizontal="right" vertical="center"/>
    </xf>
    <xf numFmtId="0" fontId="9" fillId="8" borderId="20" xfId="0" applyFont="1" applyFill="1" applyBorder="1" applyAlignment="1">
      <alignment horizontal="center" vertical="center"/>
    </xf>
    <xf numFmtId="0" fontId="9" fillId="8" borderId="18" xfId="0" applyFont="1" applyFill="1" applyBorder="1" applyAlignment="1">
      <alignment horizontal="center" vertical="center"/>
    </xf>
    <xf numFmtId="0" fontId="9" fillId="8" borderId="21" xfId="0" applyFont="1" applyFill="1" applyBorder="1" applyAlignment="1">
      <alignment horizontal="center" vertical="center"/>
    </xf>
    <xf numFmtId="0" fontId="9" fillId="8" borderId="27" xfId="0" applyFont="1" applyFill="1" applyBorder="1" applyAlignment="1">
      <alignment horizontal="center" vertical="center"/>
    </xf>
    <xf numFmtId="0" fontId="9" fillId="8" borderId="29" xfId="0" applyFont="1" applyFill="1" applyBorder="1" applyAlignment="1">
      <alignment horizontal="center" vertical="center"/>
    </xf>
    <xf numFmtId="0" fontId="9" fillId="8" borderId="44" xfId="0" applyFont="1" applyFill="1" applyBorder="1" applyAlignment="1">
      <alignment horizontal="center" vertical="center"/>
    </xf>
    <xf numFmtId="0" fontId="9" fillId="8" borderId="40" xfId="0" applyFont="1" applyFill="1" applyBorder="1" applyAlignment="1">
      <alignment horizontal="center" vertical="center"/>
    </xf>
    <xf numFmtId="0" fontId="9" fillId="8" borderId="42" xfId="0" applyFont="1" applyFill="1" applyBorder="1" applyAlignment="1">
      <alignment horizontal="center" vertical="center"/>
    </xf>
    <xf numFmtId="0" fontId="9" fillId="8" borderId="24" xfId="0" applyFont="1" applyFill="1" applyBorder="1" applyAlignment="1">
      <alignment horizontal="center" vertical="center"/>
    </xf>
    <xf numFmtId="0" fontId="11" fillId="0" borderId="6" xfId="0" applyFont="1" applyBorder="1" applyAlignment="1">
      <alignment horizontal="center" vertical="top"/>
    </xf>
    <xf numFmtId="0" fontId="11" fillId="0" borderId="1" xfId="0" applyFont="1" applyBorder="1" applyAlignment="1">
      <alignment horizontal="center" vertical="top"/>
    </xf>
    <xf numFmtId="0" fontId="11" fillId="0" borderId="42" xfId="0" applyFont="1" applyBorder="1" applyAlignment="1">
      <alignment horizontal="center" vertical="top"/>
    </xf>
    <xf numFmtId="0" fontId="8" fillId="8" borderId="27" xfId="0" applyFont="1" applyFill="1" applyBorder="1" applyAlignment="1">
      <alignment horizontal="center"/>
    </xf>
    <xf numFmtId="0" fontId="8" fillId="8" borderId="44" xfId="0" applyFont="1" applyFill="1" applyBorder="1" applyAlignment="1">
      <alignment horizontal="center"/>
    </xf>
    <xf numFmtId="0" fontId="8" fillId="8" borderId="57" xfId="0" applyFont="1" applyFill="1" applyBorder="1" applyAlignment="1">
      <alignment horizontal="center"/>
    </xf>
    <xf numFmtId="0" fontId="8" fillId="8" borderId="22" xfId="0" applyFont="1" applyFill="1" applyBorder="1" applyAlignment="1">
      <alignment horizontal="center"/>
    </xf>
    <xf numFmtId="0" fontId="9" fillId="8" borderId="6"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14" fillId="8" borderId="42" xfId="0" applyFont="1" applyFill="1" applyBorder="1" applyAlignment="1">
      <alignment horizontal="center" vertical="center"/>
    </xf>
    <xf numFmtId="0" fontId="11" fillId="0" borderId="2" xfId="0" applyFont="1" applyBorder="1" applyAlignment="1">
      <alignment horizontal="center" vertical="top"/>
    </xf>
    <xf numFmtId="0" fontId="11" fillId="0" borderId="40" xfId="0" applyFont="1" applyBorder="1" applyAlignment="1">
      <alignment horizontal="center" vertical="top"/>
    </xf>
    <xf numFmtId="0" fontId="7" fillId="6" borderId="8" xfId="0" applyFont="1" applyFill="1" applyBorder="1" applyAlignment="1">
      <alignment horizontal="center" vertical="top" wrapText="1"/>
    </xf>
    <xf numFmtId="0" fontId="7" fillId="6" borderId="9" xfId="0" applyFont="1" applyFill="1" applyBorder="1" applyAlignment="1">
      <alignment horizontal="center" vertical="top" wrapText="1"/>
    </xf>
    <xf numFmtId="0" fontId="7" fillId="6" borderId="4" xfId="0" applyFont="1" applyFill="1" applyBorder="1" applyAlignment="1">
      <alignment horizontal="center" vertical="top" wrapText="1"/>
    </xf>
    <xf numFmtId="0" fontId="7" fillId="6" borderId="3" xfId="0" applyFont="1" applyFill="1" applyBorder="1" applyAlignment="1">
      <alignment horizontal="center" vertical="top" wrapText="1"/>
    </xf>
    <xf numFmtId="0" fontId="7" fillId="6" borderId="0" xfId="0" applyFont="1" applyFill="1" applyAlignment="1">
      <alignment horizontal="center" vertical="top" wrapText="1"/>
    </xf>
    <xf numFmtId="0" fontId="7" fillId="6" borderId="5" xfId="0" applyFont="1" applyFill="1" applyBorder="1" applyAlignment="1">
      <alignment horizontal="center" vertical="top" wrapText="1"/>
    </xf>
    <xf numFmtId="0" fontId="7" fillId="6" borderId="6" xfId="0" applyFont="1" applyFill="1" applyBorder="1" applyAlignment="1">
      <alignment horizontal="center" vertical="top" wrapText="1"/>
    </xf>
    <xf numFmtId="0" fontId="7" fillId="6" borderId="1" xfId="0" applyFont="1" applyFill="1" applyBorder="1" applyAlignment="1">
      <alignment horizontal="center" vertical="top" wrapText="1"/>
    </xf>
    <xf numFmtId="0" fontId="7" fillId="6" borderId="2" xfId="0" applyFont="1" applyFill="1" applyBorder="1" applyAlignment="1">
      <alignment horizontal="center" vertical="top" wrapText="1"/>
    </xf>
    <xf numFmtId="0" fontId="11" fillId="0" borderId="24" xfId="0" applyFont="1" applyBorder="1" applyAlignment="1">
      <alignment horizontal="center" vertical="top"/>
    </xf>
    <xf numFmtId="0" fontId="11" fillId="0" borderId="40"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4" xfId="0" applyFont="1" applyBorder="1" applyAlignment="1">
      <alignment horizontal="center" vertical="center" wrapText="1"/>
    </xf>
    <xf numFmtId="0" fontId="43" fillId="0" borderId="43" xfId="0" applyFont="1" applyBorder="1" applyAlignment="1">
      <alignment horizontal="center" wrapText="1"/>
    </xf>
    <xf numFmtId="0" fontId="43" fillId="0" borderId="45" xfId="0" applyFont="1" applyBorder="1" applyAlignment="1">
      <alignment horizontal="center" wrapText="1"/>
    </xf>
    <xf numFmtId="0" fontId="43" fillId="0" borderId="46" xfId="0" applyFont="1" applyBorder="1" applyAlignment="1">
      <alignment horizontal="center" wrapText="1"/>
    </xf>
    <xf numFmtId="0" fontId="10" fillId="0" borderId="39" xfId="0" applyFont="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64" fontId="10" fillId="0" borderId="28" xfId="0" applyNumberFormat="1"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0" fontId="4" fillId="0" borderId="41" xfId="0" applyFont="1" applyBorder="1" applyAlignment="1" applyProtection="1">
      <alignment horizontal="center" vertical="center"/>
      <protection locked="0"/>
    </xf>
    <xf numFmtId="0" fontId="43" fillId="0" borderId="43" xfId="0" applyFont="1" applyBorder="1" applyAlignment="1">
      <alignment horizontal="center" vertical="center" wrapText="1"/>
    </xf>
    <xf numFmtId="0" fontId="43" fillId="0" borderId="45" xfId="0" applyFont="1" applyBorder="1" applyAlignment="1">
      <alignment horizontal="center" vertical="center" wrapText="1"/>
    </xf>
    <xf numFmtId="0" fontId="43" fillId="0" borderId="46" xfId="0" applyFont="1" applyBorder="1" applyAlignment="1">
      <alignment horizontal="center" vertical="center" wrapText="1"/>
    </xf>
    <xf numFmtId="49" fontId="5" fillId="0" borderId="43" xfId="0" applyNumberFormat="1" applyFont="1" applyBorder="1" applyAlignment="1" applyProtection="1">
      <alignment horizontal="center" vertical="center"/>
      <protection locked="0"/>
    </xf>
    <xf numFmtId="49" fontId="5" fillId="0" borderId="46" xfId="0" applyNumberFormat="1" applyFont="1" applyBorder="1" applyAlignment="1" applyProtection="1">
      <alignment horizontal="center" vertical="center"/>
      <protection locked="0"/>
    </xf>
    <xf numFmtId="3" fontId="12" fillId="0" borderId="20" xfId="0" applyNumberFormat="1" applyFont="1" applyBorder="1" applyAlignment="1" applyProtection="1">
      <alignment horizontal="center" vertical="top"/>
      <protection locked="0"/>
    </xf>
    <xf numFmtId="3" fontId="12" fillId="0" borderId="21" xfId="0" applyNumberFormat="1" applyFont="1" applyBorder="1" applyAlignment="1" applyProtection="1">
      <alignment horizontal="center" vertical="top"/>
      <protection locked="0"/>
    </xf>
    <xf numFmtId="0" fontId="9" fillId="0" borderId="19" xfId="0" applyFont="1" applyBorder="1" applyAlignment="1" applyProtection="1">
      <alignment horizontal="center"/>
      <protection locked="0"/>
    </xf>
    <xf numFmtId="0" fontId="11" fillId="0" borderId="29" xfId="0" applyFont="1" applyBorder="1" applyAlignment="1">
      <alignment horizontal="center" vertical="top"/>
    </xf>
    <xf numFmtId="0" fontId="12" fillId="0" borderId="20" xfId="0" applyFont="1" applyBorder="1" applyAlignment="1" applyProtection="1">
      <alignment horizontal="center" vertical="top"/>
      <protection locked="0"/>
    </xf>
    <xf numFmtId="0" fontId="12" fillId="0" borderId="21" xfId="0" applyFont="1" applyBorder="1" applyAlignment="1" applyProtection="1">
      <alignment horizontal="center" vertical="top"/>
      <protection locked="0"/>
    </xf>
    <xf numFmtId="0" fontId="8" fillId="8" borderId="8" xfId="0" applyFont="1" applyFill="1" applyBorder="1" applyAlignment="1">
      <alignment horizontal="center" vertical="center"/>
    </xf>
    <xf numFmtId="0" fontId="8" fillId="8" borderId="4" xfId="0" applyFont="1" applyFill="1" applyBorder="1" applyAlignment="1">
      <alignment horizontal="center" vertical="center"/>
    </xf>
    <xf numFmtId="0" fontId="10" fillId="0" borderId="39" xfId="0" applyFont="1" applyBorder="1" applyAlignment="1" applyProtection="1">
      <alignment horizontal="center" vertical="top"/>
      <protection locked="0"/>
    </xf>
    <xf numFmtId="0" fontId="10" fillId="0" borderId="41" xfId="0" applyFont="1" applyBorder="1" applyAlignment="1" applyProtection="1">
      <alignment horizontal="center" vertical="top"/>
      <protection locked="0"/>
    </xf>
    <xf numFmtId="0" fontId="9" fillId="8" borderId="20" xfId="0" applyFont="1" applyFill="1" applyBorder="1" applyAlignment="1">
      <alignment horizontal="right" vertical="center"/>
    </xf>
    <xf numFmtId="0" fontId="9" fillId="8" borderId="18" xfId="0" applyFont="1" applyFill="1" applyBorder="1" applyAlignment="1">
      <alignment horizontal="right" vertical="center"/>
    </xf>
    <xf numFmtId="0" fontId="9" fillId="8" borderId="21" xfId="0" applyFont="1" applyFill="1" applyBorder="1" applyAlignment="1">
      <alignment horizontal="right" vertical="center"/>
    </xf>
    <xf numFmtId="0" fontId="12" fillId="0" borderId="0" xfId="0" applyFont="1" applyAlignment="1">
      <alignment horizontal="center"/>
    </xf>
    <xf numFmtId="0" fontId="16" fillId="0" borderId="0" xfId="0" applyFont="1" applyAlignment="1">
      <alignment horizontal="center" vertical="center"/>
    </xf>
    <xf numFmtId="0" fontId="9" fillId="8" borderId="43" xfId="0" applyFont="1" applyFill="1" applyBorder="1" applyAlignment="1">
      <alignment horizontal="right" vertical="center"/>
    </xf>
    <xf numFmtId="0" fontId="9" fillId="8" borderId="45" xfId="0" applyFont="1" applyFill="1" applyBorder="1" applyAlignment="1">
      <alignment horizontal="right" vertical="center"/>
    </xf>
    <xf numFmtId="0" fontId="9" fillId="8" borderId="46" xfId="0" applyFont="1" applyFill="1" applyBorder="1" applyAlignment="1">
      <alignment horizontal="right" vertical="center"/>
    </xf>
    <xf numFmtId="0" fontId="9" fillId="8" borderId="39" xfId="0" applyFont="1" applyFill="1" applyBorder="1" applyAlignment="1">
      <alignment horizontal="right" vertical="center"/>
    </xf>
    <xf numFmtId="0" fontId="9" fillId="8" borderId="28" xfId="0" applyFont="1" applyFill="1" applyBorder="1" applyAlignment="1">
      <alignment horizontal="right" vertical="center"/>
    </xf>
    <xf numFmtId="0" fontId="9" fillId="8" borderId="41" xfId="0" applyFont="1" applyFill="1" applyBorder="1" applyAlignment="1">
      <alignment horizontal="right" vertical="center"/>
    </xf>
    <xf numFmtId="0" fontId="5" fillId="0" borderId="0" xfId="0" applyFont="1" applyAlignment="1">
      <alignment horizontal="left" vertical="center" wrapText="1"/>
    </xf>
    <xf numFmtId="0" fontId="5" fillId="0" borderId="52" xfId="0" applyFont="1" applyBorder="1" applyAlignment="1" applyProtection="1">
      <alignment horizontal="center" vertical="center"/>
      <protection locked="0"/>
    </xf>
    <xf numFmtId="0" fontId="5" fillId="0" borderId="41" xfId="0" applyFont="1" applyBorder="1" applyAlignment="1" applyProtection="1">
      <alignment horizontal="center" vertical="center"/>
      <protection locked="0"/>
    </xf>
    <xf numFmtId="0" fontId="5" fillId="0" borderId="0" xfId="0" applyFont="1" applyAlignment="1">
      <alignment horizontal="center"/>
    </xf>
    <xf numFmtId="0" fontId="10" fillId="8" borderId="52" xfId="0" applyFont="1" applyFill="1" applyBorder="1" applyAlignment="1">
      <alignment horizontal="left" vertical="center" wrapText="1"/>
    </xf>
    <xf numFmtId="0" fontId="10" fillId="8" borderId="28" xfId="0" applyFont="1" applyFill="1" applyBorder="1" applyAlignment="1">
      <alignment horizontal="left" vertical="center" wrapText="1"/>
    </xf>
    <xf numFmtId="0" fontId="10" fillId="8" borderId="50" xfId="0" applyFont="1" applyFill="1" applyBorder="1" applyAlignment="1">
      <alignment horizontal="left" vertical="center" wrapText="1"/>
    </xf>
    <xf numFmtId="0" fontId="45" fillId="0" borderId="0" xfId="0" applyFont="1" applyAlignment="1">
      <alignment horizontal="left" vertical="center" wrapText="1"/>
    </xf>
    <xf numFmtId="0" fontId="29" fillId="0" borderId="0" xfId="0" applyFont="1" applyAlignment="1">
      <alignment horizontal="center"/>
    </xf>
    <xf numFmtId="0" fontId="45" fillId="0" borderId="0" xfId="0" applyFont="1" applyAlignment="1">
      <alignment horizontal="center" vertical="center"/>
    </xf>
    <xf numFmtId="164" fontId="10" fillId="8" borderId="18" xfId="0" applyNumberFormat="1" applyFont="1" applyFill="1" applyBorder="1" applyAlignment="1">
      <alignment horizontal="center"/>
    </xf>
    <xf numFmtId="164" fontId="10" fillId="8" borderId="30" xfId="0" applyNumberFormat="1" applyFont="1" applyFill="1" applyBorder="1" applyAlignment="1">
      <alignment horizontal="center"/>
    </xf>
    <xf numFmtId="0" fontId="10" fillId="8" borderId="27" xfId="0" applyFont="1" applyFill="1" applyBorder="1" applyAlignment="1">
      <alignment horizontal="right" vertical="center"/>
    </xf>
    <xf numFmtId="0" fontId="10" fillId="8" borderId="29" xfId="0" applyFont="1" applyFill="1" applyBorder="1" applyAlignment="1">
      <alignment horizontal="right" vertical="center"/>
    </xf>
    <xf numFmtId="0" fontId="10" fillId="8" borderId="49" xfId="0" quotePrefix="1" applyFont="1" applyFill="1" applyBorder="1" applyAlignment="1">
      <alignment horizontal="right" vertical="center"/>
    </xf>
    <xf numFmtId="0" fontId="10" fillId="8" borderId="29" xfId="0" quotePrefix="1" applyFont="1" applyFill="1" applyBorder="1" applyAlignment="1">
      <alignment horizontal="right" vertical="center"/>
    </xf>
    <xf numFmtId="49" fontId="9" fillId="0" borderId="0" xfId="0" quotePrefix="1" applyNumberFormat="1" applyFont="1" applyAlignment="1" applyProtection="1">
      <alignment horizontal="center" vertical="center"/>
      <protection locked="0"/>
    </xf>
    <xf numFmtId="49" fontId="9" fillId="0" borderId="5" xfId="0" quotePrefix="1" applyNumberFormat="1" applyFont="1" applyBorder="1" applyAlignment="1" applyProtection="1">
      <alignment horizontal="center" vertical="center"/>
      <protection locked="0"/>
    </xf>
    <xf numFmtId="165" fontId="11" fillId="0" borderId="9" xfId="0" applyNumberFormat="1" applyFont="1" applyBorder="1" applyAlignment="1">
      <alignment horizontal="center"/>
    </xf>
    <xf numFmtId="0" fontId="5" fillId="0" borderId="1" xfId="0" applyFont="1" applyBorder="1" applyAlignment="1">
      <alignment horizontal="left" vertical="center"/>
    </xf>
    <xf numFmtId="0" fontId="63" fillId="0" borderId="6" xfId="0" applyFont="1" applyBorder="1" applyAlignment="1" applyProtection="1">
      <alignment horizontal="left" vertical="top" wrapText="1"/>
      <protection locked="0"/>
    </xf>
    <xf numFmtId="0" fontId="63" fillId="0" borderId="1" xfId="0" applyFont="1" applyBorder="1" applyAlignment="1" applyProtection="1">
      <alignment horizontal="left" vertical="top" wrapText="1"/>
      <protection locked="0"/>
    </xf>
    <xf numFmtId="0" fontId="63" fillId="0" borderId="2" xfId="0" applyFont="1" applyBorder="1" applyAlignment="1" applyProtection="1">
      <alignment horizontal="left" vertical="top" wrapText="1"/>
      <protection locked="0"/>
    </xf>
    <xf numFmtId="0" fontId="10" fillId="8" borderId="36" xfId="0" applyFont="1" applyFill="1" applyBorder="1" applyAlignment="1">
      <alignment horizontal="left" vertical="center" wrapText="1"/>
    </xf>
    <xf numFmtId="0" fontId="10" fillId="8" borderId="18" xfId="0" applyFont="1" applyFill="1" applyBorder="1" applyAlignment="1">
      <alignment horizontal="left" vertical="center" wrapText="1"/>
    </xf>
    <xf numFmtId="0" fontId="10" fillId="8" borderId="30" xfId="0" applyFont="1" applyFill="1" applyBorder="1" applyAlignment="1">
      <alignment horizontal="left" vertical="center" wrapText="1"/>
    </xf>
    <xf numFmtId="0" fontId="9" fillId="8" borderId="11" xfId="0" applyFont="1" applyFill="1" applyBorder="1" applyAlignment="1">
      <alignment horizontal="center" vertical="center"/>
    </xf>
    <xf numFmtId="0" fontId="9" fillId="8" borderId="26" xfId="0" applyFont="1" applyFill="1" applyBorder="1" applyAlignment="1">
      <alignment horizontal="center" vertical="center"/>
    </xf>
    <xf numFmtId="0" fontId="9" fillId="8" borderId="16" xfId="0" applyFont="1" applyFill="1" applyBorder="1" applyAlignment="1">
      <alignment horizontal="center" vertical="center"/>
    </xf>
    <xf numFmtId="0" fontId="10" fillId="8" borderId="49" xfId="0" applyFont="1" applyFill="1" applyBorder="1" applyAlignment="1">
      <alignment horizontal="left" vertical="center" wrapText="1"/>
    </xf>
    <xf numFmtId="0" fontId="10" fillId="8" borderId="29" xfId="0" applyFont="1" applyFill="1" applyBorder="1" applyAlignment="1">
      <alignment horizontal="left" vertical="center" wrapText="1"/>
    </xf>
    <xf numFmtId="0" fontId="10" fillId="8" borderId="63" xfId="0" applyFont="1" applyFill="1" applyBorder="1" applyAlignment="1">
      <alignment horizontal="left" vertical="center" wrapText="1"/>
    </xf>
    <xf numFmtId="0" fontId="10" fillId="8" borderId="37" xfId="0" applyFont="1" applyFill="1" applyBorder="1" applyAlignment="1">
      <alignment horizontal="left" vertical="center" wrapText="1"/>
    </xf>
    <xf numFmtId="0" fontId="10" fillId="8" borderId="0" xfId="0" applyFont="1" applyFill="1" applyAlignment="1">
      <alignment horizontal="left" vertical="center" wrapText="1"/>
    </xf>
    <xf numFmtId="0" fontId="10" fillId="8" borderId="58" xfId="0" applyFont="1" applyFill="1" applyBorder="1" applyAlignment="1">
      <alignment horizontal="left" vertical="center" wrapText="1"/>
    </xf>
    <xf numFmtId="0" fontId="10" fillId="8" borderId="35" xfId="0" applyFont="1" applyFill="1" applyBorder="1" applyAlignment="1">
      <alignment horizontal="left" vertical="center" wrapText="1"/>
    </xf>
    <xf numFmtId="0" fontId="10" fillId="8" borderId="19" xfId="0" applyFont="1" applyFill="1" applyBorder="1" applyAlignment="1">
      <alignment horizontal="left" vertical="center" wrapText="1"/>
    </xf>
    <xf numFmtId="0" fontId="10" fillId="8" borderId="51" xfId="0" applyFont="1" applyFill="1" applyBorder="1" applyAlignment="1">
      <alignment horizontal="left" vertical="center" wrapText="1"/>
    </xf>
    <xf numFmtId="0" fontId="5" fillId="0" borderId="64"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65" xfId="0" applyFont="1" applyBorder="1" applyAlignment="1" applyProtection="1">
      <alignment horizontal="center" vertical="center"/>
      <protection locked="0"/>
    </xf>
    <xf numFmtId="0" fontId="10" fillId="8" borderId="44" xfId="0" applyFont="1" applyFill="1" applyBorder="1" applyAlignment="1">
      <alignment horizontal="center" vertical="center" wrapText="1"/>
    </xf>
    <xf numFmtId="0" fontId="10" fillId="8" borderId="5" xfId="0" applyFont="1" applyFill="1" applyBorder="1" applyAlignment="1">
      <alignment horizontal="center" vertical="center" wrapText="1"/>
    </xf>
    <xf numFmtId="0" fontId="10" fillId="8" borderId="2" xfId="0" applyFont="1" applyFill="1" applyBorder="1" applyAlignment="1">
      <alignment horizontal="center" vertical="center" wrapText="1"/>
    </xf>
    <xf numFmtId="0" fontId="16" fillId="0" borderId="49" xfId="0" applyFont="1" applyBorder="1" applyAlignment="1" applyProtection="1">
      <alignment horizontal="center" vertical="center"/>
      <protection locked="0"/>
    </xf>
    <xf numFmtId="0" fontId="16" fillId="0" borderId="29" xfId="0" applyFont="1" applyBorder="1" applyAlignment="1" applyProtection="1">
      <alignment horizontal="center" vertical="center"/>
      <protection locked="0"/>
    </xf>
    <xf numFmtId="0" fontId="16" fillId="0" borderId="37" xfId="0" applyFont="1" applyBorder="1" applyAlignment="1" applyProtection="1">
      <alignment horizontal="center" vertical="center"/>
      <protection locked="0"/>
    </xf>
    <xf numFmtId="0" fontId="16" fillId="0" borderId="0" xfId="0" applyFont="1" applyAlignment="1" applyProtection="1">
      <alignment horizontal="center" vertical="center"/>
      <protection locked="0"/>
    </xf>
    <xf numFmtId="0" fontId="16" fillId="0" borderId="62" xfId="0" applyFont="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31" fillId="0" borderId="3" xfId="0" applyFont="1" applyBorder="1" applyAlignment="1">
      <alignment horizontal="center" vertical="center" wrapText="1"/>
    </xf>
    <xf numFmtId="0" fontId="31" fillId="0" borderId="0" xfId="0" applyFont="1" applyAlignment="1">
      <alignment horizontal="center" vertical="center" wrapText="1"/>
    </xf>
    <xf numFmtId="0" fontId="31" fillId="0" borderId="6" xfId="0" applyFont="1" applyBorder="1" applyAlignment="1">
      <alignment horizontal="center" vertical="center" wrapText="1"/>
    </xf>
    <xf numFmtId="0" fontId="31" fillId="0" borderId="1" xfId="0" applyFont="1" applyBorder="1" applyAlignment="1">
      <alignment horizontal="center" vertical="center" wrapText="1"/>
    </xf>
    <xf numFmtId="0" fontId="31" fillId="0" borderId="3" xfId="0" applyFont="1" applyBorder="1" applyAlignment="1">
      <alignment horizontal="center" vertical="top" wrapText="1"/>
    </xf>
    <xf numFmtId="0" fontId="31" fillId="0" borderId="0" xfId="0" applyFont="1" applyAlignment="1">
      <alignment horizontal="center" vertical="top" wrapText="1"/>
    </xf>
    <xf numFmtId="0" fontId="9" fillId="0" borderId="3" xfId="0" applyFont="1" applyBorder="1" applyAlignment="1" applyProtection="1">
      <alignment horizontal="left" vertical="top" wrapText="1"/>
      <protection locked="0"/>
    </xf>
    <xf numFmtId="0" fontId="9" fillId="0" borderId="0" xfId="0" applyFont="1" applyAlignment="1" applyProtection="1">
      <alignment horizontal="left" vertical="top" wrapText="1"/>
      <protection locked="0"/>
    </xf>
    <xf numFmtId="0" fontId="9" fillId="0" borderId="5" xfId="0" applyFont="1" applyBorder="1" applyAlignment="1" applyProtection="1">
      <alignment horizontal="left" vertical="top" wrapText="1"/>
      <protection locked="0"/>
    </xf>
    <xf numFmtId="0" fontId="9" fillId="0" borderId="8" xfId="0" applyFont="1" applyBorder="1" applyAlignment="1" applyProtection="1">
      <alignment horizontal="left" vertical="top" wrapText="1"/>
      <protection locked="0"/>
    </xf>
    <xf numFmtId="0" fontId="9" fillId="0" borderId="9" xfId="0" applyFont="1" applyBorder="1" applyAlignment="1" applyProtection="1">
      <alignment horizontal="left" vertical="top" wrapText="1"/>
      <protection locked="0"/>
    </xf>
    <xf numFmtId="0" fontId="9" fillId="0" borderId="4" xfId="0" applyFont="1" applyBorder="1" applyAlignment="1" applyProtection="1">
      <alignment horizontal="left" vertical="top" wrapText="1"/>
      <protection locked="0"/>
    </xf>
    <xf numFmtId="0" fontId="9" fillId="0" borderId="6" xfId="0" applyFont="1" applyBorder="1" applyAlignment="1" applyProtection="1">
      <alignment horizontal="left" vertical="top" wrapText="1"/>
      <protection locked="0"/>
    </xf>
    <xf numFmtId="0" fontId="9" fillId="0" borderId="1" xfId="0" applyFont="1" applyBorder="1" applyAlignment="1" applyProtection="1">
      <alignment horizontal="left" vertical="top" wrapText="1"/>
      <protection locked="0"/>
    </xf>
    <xf numFmtId="0" fontId="9" fillId="0" borderId="2" xfId="0" applyFont="1" applyBorder="1" applyAlignment="1" applyProtection="1">
      <alignment horizontal="left" vertical="top" wrapText="1"/>
      <protection locked="0"/>
    </xf>
    <xf numFmtId="0" fontId="9" fillId="0" borderId="1" xfId="0" applyFont="1" applyBorder="1" applyAlignment="1" applyProtection="1">
      <alignment horizontal="right" vertical="top" wrapText="1"/>
      <protection locked="0"/>
    </xf>
    <xf numFmtId="165" fontId="0" fillId="0" borderId="0" xfId="0" applyNumberFormat="1" applyAlignment="1">
      <alignment horizontal="center"/>
    </xf>
    <xf numFmtId="0" fontId="0" fillId="0" borderId="0" xfId="0" applyAlignment="1">
      <alignment horizontal="center"/>
    </xf>
    <xf numFmtId="0" fontId="31" fillId="0" borderId="8" xfId="0" applyFont="1" applyBorder="1" applyAlignment="1">
      <alignment horizontal="left"/>
    </xf>
    <xf numFmtId="0" fontId="31" fillId="0" borderId="9" xfId="0" applyFont="1" applyBorder="1" applyAlignment="1">
      <alignment horizontal="left"/>
    </xf>
    <xf numFmtId="0" fontId="31" fillId="0" borderId="4" xfId="0" applyFont="1" applyBorder="1" applyAlignment="1">
      <alignment horizontal="left"/>
    </xf>
    <xf numFmtId="0" fontId="10" fillId="8" borderId="41" xfId="0" applyFont="1" applyFill="1" applyBorder="1" applyAlignment="1">
      <alignment horizontal="left" vertical="center" wrapText="1"/>
    </xf>
    <xf numFmtId="0" fontId="9" fillId="0" borderId="1" xfId="0" applyFont="1" applyBorder="1" applyAlignment="1">
      <alignment horizontal="left"/>
    </xf>
    <xf numFmtId="0" fontId="10" fillId="8" borderId="21" xfId="0" applyFont="1" applyFill="1" applyBorder="1" applyAlignment="1">
      <alignment horizontal="left" vertical="center" wrapText="1"/>
    </xf>
    <xf numFmtId="0" fontId="16" fillId="0" borderId="0" xfId="0" applyFont="1" applyAlignment="1">
      <alignment horizontal="center"/>
    </xf>
    <xf numFmtId="0" fontId="9" fillId="8" borderId="42" xfId="0" applyFont="1" applyFill="1" applyBorder="1" applyAlignment="1">
      <alignment horizontal="right" vertical="center" wrapText="1"/>
    </xf>
    <xf numFmtId="0" fontId="9" fillId="8" borderId="24" xfId="0" applyFont="1" applyFill="1" applyBorder="1" applyAlignment="1">
      <alignment horizontal="right" vertical="center" wrapText="1"/>
    </xf>
    <xf numFmtId="0" fontId="5" fillId="0" borderId="0" xfId="0" applyFont="1" applyAlignment="1">
      <alignment horizontal="left"/>
    </xf>
    <xf numFmtId="0" fontId="7" fillId="0" borderId="0" xfId="0" applyFont="1" applyAlignment="1">
      <alignment horizontal="left"/>
    </xf>
    <xf numFmtId="0" fontId="10" fillId="8" borderId="22" xfId="0" applyFont="1" applyFill="1" applyBorder="1" applyAlignment="1">
      <alignment horizontal="left" vertical="center" wrapText="1"/>
    </xf>
    <xf numFmtId="0" fontId="10" fillId="8" borderId="36" xfId="0" applyFont="1" applyFill="1" applyBorder="1" applyAlignment="1">
      <alignment horizontal="left" vertical="top" wrapText="1"/>
    </xf>
    <xf numFmtId="0" fontId="10" fillId="8" borderId="21" xfId="0" applyFont="1" applyFill="1" applyBorder="1" applyAlignment="1">
      <alignment horizontal="left" vertical="top" wrapText="1"/>
    </xf>
    <xf numFmtId="0" fontId="5" fillId="0" borderId="7"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0" fillId="8" borderId="36" xfId="0" applyFill="1" applyBorder="1" applyAlignment="1">
      <alignment horizontal="right" vertical="center"/>
    </xf>
    <xf numFmtId="0" fontId="0" fillId="8" borderId="18" xfId="0" applyFill="1" applyBorder="1" applyAlignment="1">
      <alignment horizontal="right" vertical="center"/>
    </xf>
    <xf numFmtId="0" fontId="9" fillId="8" borderId="57" xfId="0" applyFont="1" applyFill="1" applyBorder="1" applyAlignment="1">
      <alignment horizontal="center" vertical="center" wrapText="1"/>
    </xf>
    <xf numFmtId="0" fontId="9" fillId="8" borderId="22" xfId="0" applyFont="1" applyFill="1" applyBorder="1" applyAlignment="1">
      <alignment horizontal="center" vertical="center" wrapText="1"/>
    </xf>
    <xf numFmtId="49" fontId="5" fillId="8" borderId="27" xfId="0" applyNumberFormat="1" applyFont="1" applyFill="1" applyBorder="1" applyAlignment="1">
      <alignment horizontal="center" vertical="center" wrapText="1"/>
    </xf>
    <xf numFmtId="49" fontId="5" fillId="8" borderId="29" xfId="0" applyNumberFormat="1" applyFont="1" applyFill="1" applyBorder="1" applyAlignment="1">
      <alignment horizontal="center" vertical="center" wrapText="1"/>
    </xf>
    <xf numFmtId="49" fontId="5" fillId="8" borderId="44" xfId="0" applyNumberFormat="1" applyFont="1" applyFill="1" applyBorder="1" applyAlignment="1">
      <alignment horizontal="center" vertical="center" wrapText="1"/>
    </xf>
    <xf numFmtId="0" fontId="9" fillId="8" borderId="18" xfId="0" applyFont="1" applyFill="1" applyBorder="1" applyAlignment="1">
      <alignment horizontal="center" wrapText="1"/>
    </xf>
    <xf numFmtId="0" fontId="9" fillId="8" borderId="21" xfId="0" applyFont="1" applyFill="1" applyBorder="1" applyAlignment="1">
      <alignment horizontal="center" wrapText="1"/>
    </xf>
    <xf numFmtId="49" fontId="5" fillId="0" borderId="40" xfId="0" applyNumberFormat="1" applyFont="1" applyBorder="1" applyAlignment="1" applyProtection="1">
      <alignment horizontal="center" vertical="center" wrapText="1"/>
      <protection locked="0"/>
    </xf>
    <xf numFmtId="49" fontId="5" fillId="0" borderId="24" xfId="0" applyNumberFormat="1" applyFont="1" applyBorder="1" applyAlignment="1" applyProtection="1">
      <alignment horizontal="center" vertical="center" wrapText="1"/>
      <protection locked="0"/>
    </xf>
    <xf numFmtId="0" fontId="12" fillId="0" borderId="5" xfId="0" applyFont="1" applyBorder="1" applyAlignment="1">
      <alignment horizontal="center"/>
    </xf>
    <xf numFmtId="49" fontId="5" fillId="8" borderId="20" xfId="0" applyNumberFormat="1" applyFont="1" applyFill="1" applyBorder="1" applyAlignment="1">
      <alignment horizontal="center" vertical="center" wrapText="1"/>
    </xf>
    <xf numFmtId="49" fontId="5" fillId="8" borderId="18" xfId="0" applyNumberFormat="1" applyFont="1" applyFill="1" applyBorder="1" applyAlignment="1">
      <alignment horizontal="center" vertical="center" wrapText="1"/>
    </xf>
    <xf numFmtId="49" fontId="5" fillId="8" borderId="21" xfId="0" applyNumberFormat="1" applyFont="1" applyFill="1" applyBorder="1" applyAlignment="1">
      <alignment horizontal="center" vertical="center" wrapText="1"/>
    </xf>
    <xf numFmtId="0" fontId="36" fillId="0" borderId="54" xfId="0" applyFont="1" applyBorder="1" applyAlignment="1" applyProtection="1">
      <alignment horizontal="left" vertical="center"/>
      <protection locked="0"/>
    </xf>
    <xf numFmtId="0" fontId="36" fillId="0" borderId="42" xfId="0" applyFont="1" applyBorder="1" applyAlignment="1" applyProtection="1">
      <alignment horizontal="left" vertical="center"/>
      <protection locked="0"/>
    </xf>
    <xf numFmtId="0" fontId="36" fillId="0" borderId="24" xfId="0" applyFont="1" applyBorder="1" applyAlignment="1" applyProtection="1">
      <alignment horizontal="left" vertical="center"/>
      <protection locked="0"/>
    </xf>
    <xf numFmtId="0" fontId="9" fillId="8" borderId="23" xfId="0" applyFont="1" applyFill="1" applyBorder="1" applyAlignment="1">
      <alignment horizontal="center" vertical="center" wrapText="1"/>
    </xf>
    <xf numFmtId="0" fontId="9" fillId="8" borderId="5" xfId="0" applyFont="1" applyFill="1" applyBorder="1" applyAlignment="1">
      <alignment horizontal="center" vertical="center" wrapText="1"/>
    </xf>
    <xf numFmtId="0" fontId="5" fillId="0" borderId="5" xfId="0" applyFont="1" applyBorder="1" applyAlignment="1">
      <alignment horizontal="center"/>
    </xf>
    <xf numFmtId="164" fontId="10" fillId="8" borderId="18" xfId="0" applyNumberFormat="1" applyFont="1" applyFill="1" applyBorder="1" applyAlignment="1">
      <alignment horizontal="center" vertical="center"/>
    </xf>
    <xf numFmtId="164" fontId="10" fillId="8" borderId="30" xfId="0" applyNumberFormat="1" applyFont="1" applyFill="1" applyBorder="1" applyAlignment="1">
      <alignment horizontal="center" vertical="center"/>
    </xf>
    <xf numFmtId="0" fontId="9" fillId="8" borderId="38" xfId="0" applyFont="1" applyFill="1" applyBorder="1" applyAlignment="1">
      <alignment horizontal="center" vertical="center"/>
    </xf>
    <xf numFmtId="14" fontId="0" fillId="0" borderId="0" xfId="0" applyNumberFormat="1" applyAlignment="1">
      <alignment horizontal="right"/>
    </xf>
    <xf numFmtId="49" fontId="5" fillId="8" borderId="43" xfId="0" applyNumberFormat="1" applyFont="1" applyFill="1" applyBorder="1" applyAlignment="1">
      <alignment horizontal="center" vertical="center" wrapText="1"/>
    </xf>
    <xf numFmtId="0" fontId="5" fillId="8" borderId="45" xfId="0" applyFont="1" applyFill="1" applyBorder="1" applyAlignment="1">
      <alignment horizontal="center" vertical="center" wrapText="1"/>
    </xf>
    <xf numFmtId="0" fontId="5" fillId="8" borderId="46" xfId="0" applyFont="1" applyFill="1" applyBorder="1" applyAlignment="1">
      <alignment horizontal="center" vertical="center" wrapText="1"/>
    </xf>
    <xf numFmtId="0" fontId="9" fillId="8" borderId="3" xfId="0" applyFont="1" applyFill="1" applyBorder="1" applyAlignment="1">
      <alignment horizontal="center" vertical="center" wrapText="1"/>
    </xf>
    <xf numFmtId="0" fontId="5" fillId="0" borderId="15" xfId="0" applyFont="1" applyBorder="1" applyAlignment="1" applyProtection="1">
      <alignment horizontal="center" vertical="center" wrapText="1"/>
      <protection locked="0"/>
    </xf>
    <xf numFmtId="0" fontId="5" fillId="0" borderId="31" xfId="0" applyFont="1" applyBorder="1" applyAlignment="1" applyProtection="1">
      <alignment horizontal="center" vertical="center" wrapText="1"/>
      <protection locked="0"/>
    </xf>
    <xf numFmtId="0" fontId="10" fillId="0" borderId="40" xfId="0" applyFont="1" applyBorder="1" applyAlignment="1" applyProtection="1">
      <alignment horizontal="left" vertical="top" wrapText="1"/>
      <protection locked="0"/>
    </xf>
    <xf numFmtId="0" fontId="10" fillId="0" borderId="42" xfId="0" applyFont="1" applyBorder="1" applyAlignment="1" applyProtection="1">
      <alignment horizontal="left" vertical="top" wrapText="1"/>
      <protection locked="0"/>
    </xf>
    <xf numFmtId="0" fontId="10" fillId="0" borderId="24" xfId="0" applyFont="1" applyBorder="1" applyAlignment="1" applyProtection="1">
      <alignment horizontal="left" vertical="top" wrapText="1"/>
      <protection locked="0"/>
    </xf>
    <xf numFmtId="0" fontId="5" fillId="0" borderId="30" xfId="0" applyFont="1" applyBorder="1" applyAlignment="1" applyProtection="1">
      <alignment horizontal="center" vertical="center" wrapText="1"/>
      <protection locked="0"/>
    </xf>
    <xf numFmtId="0" fontId="5" fillId="0" borderId="67" xfId="0" applyFont="1" applyBorder="1" applyAlignment="1" applyProtection="1">
      <alignment horizontal="center" vertical="center" wrapText="1"/>
      <protection locked="0"/>
    </xf>
    <xf numFmtId="0" fontId="5" fillId="0" borderId="24" xfId="0" applyFont="1" applyBorder="1" applyAlignment="1" applyProtection="1">
      <alignment horizontal="center" vertical="center" wrapText="1"/>
      <protection locked="0"/>
    </xf>
    <xf numFmtId="0" fontId="0" fillId="0" borderId="1" xfId="0" applyBorder="1" applyAlignment="1">
      <alignment horizontal="right"/>
    </xf>
    <xf numFmtId="165" fontId="0" fillId="0" borderId="1" xfId="0" applyNumberFormat="1" applyBorder="1" applyAlignment="1">
      <alignment horizontal="center"/>
    </xf>
    <xf numFmtId="49" fontId="9" fillId="8" borderId="40" xfId="0" applyNumberFormat="1" applyFont="1" applyFill="1" applyBorder="1" applyAlignment="1">
      <alignment horizontal="center" vertical="center" wrapText="1"/>
    </xf>
    <xf numFmtId="49" fontId="9" fillId="8" borderId="24" xfId="0" applyNumberFormat="1" applyFont="1" applyFill="1" applyBorder="1" applyAlignment="1">
      <alignment horizontal="center" vertical="center" wrapText="1"/>
    </xf>
    <xf numFmtId="0" fontId="9" fillId="8" borderId="18" xfId="0" applyFont="1" applyFill="1" applyBorder="1" applyAlignment="1">
      <alignment horizontal="center" vertical="center" wrapText="1"/>
    </xf>
    <xf numFmtId="0" fontId="9" fillId="8" borderId="21" xfId="0" applyFont="1" applyFill="1" applyBorder="1" applyAlignment="1">
      <alignment horizontal="center" vertical="center" wrapText="1"/>
    </xf>
    <xf numFmtId="0" fontId="9" fillId="8" borderId="14" xfId="0" applyFont="1" applyFill="1" applyBorder="1" applyAlignment="1">
      <alignment horizontal="center"/>
    </xf>
    <xf numFmtId="0" fontId="9" fillId="8" borderId="26" xfId="0" applyFont="1" applyFill="1" applyBorder="1" applyAlignment="1">
      <alignment horizontal="center"/>
    </xf>
    <xf numFmtId="0" fontId="9" fillId="8" borderId="16" xfId="0" applyFont="1" applyFill="1" applyBorder="1" applyAlignment="1">
      <alignment horizontal="center"/>
    </xf>
    <xf numFmtId="0" fontId="10" fillId="8" borderId="35"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9" fillId="8" borderId="35" xfId="0" applyFont="1" applyFill="1" applyBorder="1" applyAlignment="1">
      <alignment horizontal="center" wrapText="1"/>
    </xf>
    <xf numFmtId="0" fontId="9" fillId="8" borderId="22" xfId="0" applyFont="1" applyFill="1" applyBorder="1" applyAlignment="1">
      <alignment horizontal="center" wrapText="1"/>
    </xf>
    <xf numFmtId="49" fontId="5" fillId="8" borderId="43" xfId="2" applyNumberFormat="1" applyFont="1" applyFill="1" applyBorder="1" applyAlignment="1">
      <alignment horizontal="center" vertical="center" wrapText="1"/>
    </xf>
    <xf numFmtId="49" fontId="5" fillId="8" borderId="46" xfId="2" applyNumberFormat="1" applyFont="1" applyFill="1" applyBorder="1" applyAlignment="1">
      <alignment horizontal="center" vertical="center" wrapText="1"/>
    </xf>
    <xf numFmtId="0" fontId="10" fillId="8" borderId="36" xfId="2" applyFont="1" applyFill="1" applyBorder="1" applyAlignment="1">
      <alignment horizontal="left" vertical="center" wrapText="1"/>
    </xf>
    <xf numFmtId="0" fontId="10" fillId="8" borderId="18" xfId="2" applyFont="1" applyFill="1" applyBorder="1" applyAlignment="1">
      <alignment horizontal="left" vertical="center" wrapText="1"/>
    </xf>
    <xf numFmtId="0" fontId="10" fillId="8" borderId="21" xfId="2" applyFont="1" applyFill="1" applyBorder="1" applyAlignment="1">
      <alignment horizontal="left" vertical="center" wrapText="1"/>
    </xf>
    <xf numFmtId="0" fontId="42" fillId="8" borderId="20" xfId="0" applyFont="1" applyFill="1" applyBorder="1" applyAlignment="1">
      <alignment horizontal="center" vertical="center" wrapText="1"/>
    </xf>
    <xf numFmtId="0" fontId="42" fillId="8" borderId="21" xfId="0" applyFont="1" applyFill="1" applyBorder="1" applyAlignment="1">
      <alignment horizontal="center" vertical="center" wrapText="1"/>
    </xf>
    <xf numFmtId="49" fontId="12" fillId="8" borderId="20" xfId="2" applyNumberFormat="1" applyFont="1" applyFill="1" applyBorder="1" applyAlignment="1">
      <alignment horizontal="center" vertical="center" wrapText="1"/>
    </xf>
    <xf numFmtId="49" fontId="12" fillId="8" borderId="21" xfId="2" applyNumberFormat="1" applyFont="1" applyFill="1" applyBorder="1" applyAlignment="1">
      <alignment horizontal="center" vertical="center" wrapText="1"/>
    </xf>
    <xf numFmtId="0" fontId="12" fillId="8" borderId="18" xfId="2" applyFont="1" applyFill="1" applyBorder="1" applyAlignment="1">
      <alignment horizontal="left" vertical="center" wrapText="1"/>
    </xf>
    <xf numFmtId="49" fontId="5" fillId="8" borderId="46" xfId="0" applyNumberFormat="1" applyFont="1" applyFill="1" applyBorder="1" applyAlignment="1">
      <alignment horizontal="center" vertical="center" wrapText="1"/>
    </xf>
    <xf numFmtId="0" fontId="10" fillId="8" borderId="25" xfId="0" applyFont="1" applyFill="1" applyBorder="1" applyAlignment="1">
      <alignment horizontal="left" vertical="center" wrapText="1"/>
    </xf>
    <xf numFmtId="0" fontId="10" fillId="8" borderId="10" xfId="0" applyFont="1" applyFill="1" applyBorder="1" applyAlignment="1">
      <alignment horizontal="left" vertical="center" wrapText="1"/>
    </xf>
    <xf numFmtId="0" fontId="9" fillId="8" borderId="35" xfId="0" applyFont="1" applyFill="1" applyBorder="1" applyAlignment="1">
      <alignment horizontal="right" vertical="center" wrapText="1"/>
    </xf>
    <xf numFmtId="0" fontId="9" fillId="8" borderId="19" xfId="0" applyFont="1" applyFill="1" applyBorder="1" applyAlignment="1">
      <alignment horizontal="right" vertical="center" wrapText="1"/>
    </xf>
    <xf numFmtId="0" fontId="9" fillId="8" borderId="22" xfId="0" applyFont="1" applyFill="1" applyBorder="1" applyAlignment="1">
      <alignment horizontal="right" vertical="center" wrapText="1"/>
    </xf>
    <xf numFmtId="49" fontId="9" fillId="0" borderId="20" xfId="0" applyNumberFormat="1" applyFont="1" applyBorder="1" applyAlignment="1" applyProtection="1">
      <alignment horizontal="center" vertical="center" wrapText="1"/>
      <protection locked="0"/>
    </xf>
    <xf numFmtId="49" fontId="9" fillId="0" borderId="21" xfId="0" applyNumberFormat="1" applyFont="1" applyBorder="1" applyAlignment="1" applyProtection="1">
      <alignment horizontal="center" vertical="center" wrapText="1"/>
      <protection locked="0"/>
    </xf>
    <xf numFmtId="0" fontId="5" fillId="0" borderId="0" xfId="0" applyFont="1" applyAlignment="1">
      <alignment horizontal="left" vertical="top"/>
    </xf>
    <xf numFmtId="0" fontId="9" fillId="8" borderId="14" xfId="0" applyFont="1" applyFill="1" applyBorder="1" applyAlignment="1">
      <alignment horizontal="center" wrapText="1"/>
    </xf>
    <xf numFmtId="0" fontId="9" fillId="8" borderId="16" xfId="0" applyFont="1" applyFill="1" applyBorder="1" applyAlignment="1">
      <alignment horizontal="center" wrapText="1"/>
    </xf>
    <xf numFmtId="49" fontId="10" fillId="0" borderId="20" xfId="0" applyNumberFormat="1" applyFont="1" applyBorder="1" applyAlignment="1" applyProtection="1">
      <alignment horizontal="center" vertical="center" wrapText="1"/>
      <protection locked="0"/>
    </xf>
    <xf numFmtId="49" fontId="10" fillId="0" borderId="21" xfId="0" applyNumberFormat="1" applyFont="1" applyBorder="1" applyAlignment="1" applyProtection="1">
      <alignment horizontal="center" vertical="center" wrapText="1"/>
      <protection locked="0"/>
    </xf>
    <xf numFmtId="165" fontId="0" fillId="0" borderId="5" xfId="0" applyNumberFormat="1" applyBorder="1" applyAlignment="1">
      <alignment horizontal="center"/>
    </xf>
    <xf numFmtId="0" fontId="11" fillId="0" borderId="9" xfId="0" applyFont="1" applyBorder="1" applyAlignment="1">
      <alignment horizontal="left" wrapText="1"/>
    </xf>
    <xf numFmtId="0" fontId="11" fillId="0" borderId="0" xfId="0" applyFont="1" applyAlignment="1">
      <alignment horizontal="left" wrapText="1"/>
    </xf>
    <xf numFmtId="0" fontId="11" fillId="0" borderId="1"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9" fillId="8" borderId="14" xfId="2" applyFont="1" applyFill="1" applyBorder="1" applyAlignment="1">
      <alignment horizontal="center" wrapText="1"/>
    </xf>
    <xf numFmtId="0" fontId="9" fillId="8" borderId="26" xfId="2" applyFont="1" applyFill="1" applyBorder="1" applyAlignment="1">
      <alignment horizontal="center" wrapText="1"/>
    </xf>
    <xf numFmtId="0" fontId="9" fillId="8" borderId="16" xfId="2" applyFont="1" applyFill="1" applyBorder="1" applyAlignment="1">
      <alignment horizontal="center" wrapText="1"/>
    </xf>
    <xf numFmtId="0" fontId="10" fillId="8" borderId="53" xfId="0" applyFont="1" applyFill="1" applyBorder="1" applyAlignment="1">
      <alignment horizontal="left" vertical="center" wrapText="1"/>
    </xf>
    <xf numFmtId="0" fontId="10" fillId="8" borderId="32" xfId="0" applyFont="1" applyFill="1" applyBorder="1" applyAlignment="1">
      <alignment horizontal="left" vertical="center" wrapText="1"/>
    </xf>
    <xf numFmtId="0" fontId="10" fillId="8" borderId="55" xfId="0" applyFont="1" applyFill="1" applyBorder="1" applyAlignment="1">
      <alignment horizontal="left" vertical="center"/>
    </xf>
    <xf numFmtId="0" fontId="10" fillId="8" borderId="48" xfId="0" applyFont="1" applyFill="1" applyBorder="1" applyAlignment="1">
      <alignment horizontal="left" vertical="center"/>
    </xf>
    <xf numFmtId="0" fontId="10" fillId="8" borderId="49" xfId="0" applyFont="1" applyFill="1" applyBorder="1" applyAlignment="1">
      <alignment horizontal="left" vertical="center"/>
    </xf>
    <xf numFmtId="0" fontId="10" fillId="8" borderId="29" xfId="0" applyFont="1" applyFill="1" applyBorder="1" applyAlignment="1">
      <alignment horizontal="left" vertical="center"/>
    </xf>
    <xf numFmtId="0" fontId="10" fillId="8" borderId="44" xfId="0" applyFont="1" applyFill="1" applyBorder="1" applyAlignment="1">
      <alignment horizontal="left" vertical="center"/>
    </xf>
    <xf numFmtId="0" fontId="42" fillId="8" borderId="39" xfId="0" applyFont="1" applyFill="1" applyBorder="1" applyAlignment="1">
      <alignment horizontal="center" vertical="center" wrapText="1"/>
    </xf>
    <xf numFmtId="0" fontId="42" fillId="8" borderId="41" xfId="0" applyFont="1" applyFill="1" applyBorder="1" applyAlignment="1">
      <alignment horizontal="center" vertical="center" wrapText="1"/>
    </xf>
    <xf numFmtId="165" fontId="11" fillId="0" borderId="1" xfId="0" applyNumberFormat="1" applyFont="1" applyBorder="1" applyAlignment="1">
      <alignment horizontal="center"/>
    </xf>
    <xf numFmtId="165" fontId="11" fillId="0" borderId="2" xfId="0" applyNumberFormat="1" applyFont="1" applyBorder="1" applyAlignment="1">
      <alignment horizontal="center"/>
    </xf>
    <xf numFmtId="0" fontId="38" fillId="0" borderId="8" xfId="0" applyFont="1" applyBorder="1" applyAlignment="1">
      <alignment horizontal="left" vertical="top"/>
    </xf>
    <xf numFmtId="0" fontId="38" fillId="0" borderId="9" xfId="0" applyFont="1" applyBorder="1" applyAlignment="1">
      <alignment horizontal="left" vertical="top"/>
    </xf>
    <xf numFmtId="0" fontId="38" fillId="0" borderId="4" xfId="0" applyFont="1" applyBorder="1" applyAlignment="1">
      <alignment horizontal="left" vertical="top"/>
    </xf>
    <xf numFmtId="49" fontId="62" fillId="0" borderId="57" xfId="0" applyNumberFormat="1" applyFont="1" applyBorder="1" applyAlignment="1" applyProtection="1">
      <alignment horizontal="center" vertical="center" wrapText="1"/>
      <protection locked="0"/>
    </xf>
    <xf numFmtId="49" fontId="62" fillId="0" borderId="22" xfId="0" applyNumberFormat="1" applyFont="1" applyBorder="1" applyAlignment="1" applyProtection="1">
      <alignment horizontal="center" vertical="center" wrapText="1"/>
      <protection locked="0"/>
    </xf>
    <xf numFmtId="0" fontId="10" fillId="8" borderId="56" xfId="0" applyFont="1" applyFill="1" applyBorder="1" applyAlignment="1">
      <alignment horizontal="left" vertical="center"/>
    </xf>
    <xf numFmtId="0" fontId="10" fillId="8" borderId="45" xfId="0" applyFont="1" applyFill="1" applyBorder="1" applyAlignment="1">
      <alignment horizontal="left" vertical="center"/>
    </xf>
    <xf numFmtId="0" fontId="10" fillId="8" borderId="46" xfId="0" applyFont="1" applyFill="1" applyBorder="1" applyAlignment="1">
      <alignment horizontal="left" vertical="center"/>
    </xf>
    <xf numFmtId="0" fontId="10" fillId="8" borderId="37" xfId="0" applyFont="1" applyFill="1" applyBorder="1" applyAlignment="1">
      <alignment horizontal="left" vertical="center"/>
    </xf>
    <xf numFmtId="0" fontId="10" fillId="8" borderId="0" xfId="0" applyFont="1" applyFill="1" applyAlignment="1">
      <alignment horizontal="left" vertical="center"/>
    </xf>
    <xf numFmtId="0" fontId="10" fillId="8" borderId="5" xfId="0" applyFont="1" applyFill="1" applyBorder="1" applyAlignment="1">
      <alignment horizontal="left" vertical="center"/>
    </xf>
    <xf numFmtId="0" fontId="9" fillId="8" borderId="42" xfId="0" applyFont="1" applyFill="1" applyBorder="1" applyAlignment="1">
      <alignment horizontal="right" vertical="center"/>
    </xf>
    <xf numFmtId="0" fontId="9" fillId="8" borderId="24" xfId="0" applyFont="1" applyFill="1" applyBorder="1" applyAlignment="1">
      <alignment horizontal="right" vertical="center"/>
    </xf>
    <xf numFmtId="0" fontId="10" fillId="0" borderId="0" xfId="0" applyFont="1" applyAlignment="1">
      <alignment horizontal="center"/>
    </xf>
    <xf numFmtId="0" fontId="10" fillId="8" borderId="44" xfId="0" applyFont="1" applyFill="1" applyBorder="1" applyAlignment="1">
      <alignment horizontal="left" vertical="center" wrapText="1"/>
    </xf>
    <xf numFmtId="164" fontId="10" fillId="8" borderId="25" xfId="0" applyNumberFormat="1" applyFont="1" applyFill="1" applyBorder="1" applyAlignment="1">
      <alignment horizontal="center" vertical="center"/>
    </xf>
    <xf numFmtId="0" fontId="5" fillId="0" borderId="43" xfId="0" applyFont="1" applyBorder="1" applyAlignment="1" applyProtection="1">
      <alignment horizontal="center" vertical="center" wrapText="1"/>
      <protection locked="0"/>
    </xf>
    <xf numFmtId="0" fontId="5" fillId="0" borderId="46" xfId="0" applyFont="1" applyBorder="1" applyAlignment="1" applyProtection="1">
      <alignment horizontal="center" vertical="center" wrapText="1"/>
      <protection locked="0"/>
    </xf>
    <xf numFmtId="0" fontId="10" fillId="8" borderId="56" xfId="0" applyFont="1" applyFill="1" applyBorder="1" applyAlignment="1">
      <alignment horizontal="left" vertical="center" wrapText="1"/>
    </xf>
    <xf numFmtId="0" fontId="10" fillId="8" borderId="45" xfId="0" applyFont="1" applyFill="1" applyBorder="1" applyAlignment="1">
      <alignment horizontal="left" vertical="center" wrapText="1"/>
    </xf>
    <xf numFmtId="0" fontId="10" fillId="8" borderId="46" xfId="0" applyFont="1" applyFill="1" applyBorder="1" applyAlignment="1">
      <alignment horizontal="left" vertical="center" wrapText="1"/>
    </xf>
    <xf numFmtId="0" fontId="9" fillId="8" borderId="34" xfId="2" applyFont="1" applyFill="1" applyBorder="1" applyAlignment="1">
      <alignment horizontal="right" vertical="center"/>
    </xf>
    <xf numFmtId="0" fontId="9" fillId="8" borderId="9" xfId="2" applyFont="1" applyFill="1" applyBorder="1" applyAlignment="1">
      <alignment horizontal="right" vertical="center"/>
    </xf>
    <xf numFmtId="0" fontId="9" fillId="8" borderId="4" xfId="2" applyFont="1" applyFill="1" applyBorder="1" applyAlignment="1">
      <alignment horizontal="right" vertical="center"/>
    </xf>
    <xf numFmtId="0" fontId="9" fillId="0" borderId="0" xfId="0" applyFont="1" applyAlignment="1" applyProtection="1">
      <alignment horizontal="right" vertical="top" wrapText="1"/>
      <protection locked="0"/>
    </xf>
    <xf numFmtId="49" fontId="12" fillId="8" borderId="39" xfId="2" applyNumberFormat="1" applyFont="1" applyFill="1" applyBorder="1" applyAlignment="1">
      <alignment horizontal="center" vertical="center" wrapText="1"/>
    </xf>
    <xf numFmtId="49" fontId="12" fillId="8" borderId="41" xfId="2" applyNumberFormat="1" applyFont="1" applyFill="1" applyBorder="1" applyAlignment="1">
      <alignment horizontal="center" vertical="center" wrapText="1"/>
    </xf>
    <xf numFmtId="0" fontId="9" fillId="8" borderId="1" xfId="2" applyFont="1" applyFill="1" applyBorder="1" applyAlignment="1">
      <alignment horizontal="right" vertical="center"/>
    </xf>
    <xf numFmtId="0" fontId="9" fillId="8" borderId="2" xfId="2" applyFont="1" applyFill="1" applyBorder="1" applyAlignment="1">
      <alignment horizontal="right" vertical="center"/>
    </xf>
    <xf numFmtId="0" fontId="11" fillId="0" borderId="40" xfId="0" applyFont="1" applyBorder="1" applyAlignment="1" applyProtection="1">
      <alignment horizontal="left" vertical="top" wrapText="1"/>
      <protection locked="0"/>
    </xf>
    <xf numFmtId="0" fontId="11" fillId="0" borderId="42" xfId="0" applyFont="1" applyBorder="1" applyAlignment="1" applyProtection="1">
      <alignment horizontal="left" vertical="top" wrapText="1"/>
      <protection locked="0"/>
    </xf>
    <xf numFmtId="0" fontId="11" fillId="0" borderId="24" xfId="0" applyFont="1" applyBorder="1" applyAlignment="1" applyProtection="1">
      <alignment horizontal="left" vertical="top" wrapText="1"/>
      <protection locked="0"/>
    </xf>
    <xf numFmtId="165" fontId="11" fillId="0" borderId="1" xfId="0" applyNumberFormat="1" applyFont="1" applyBorder="1" applyAlignment="1">
      <alignment horizontal="center" vertical="center"/>
    </xf>
    <xf numFmtId="49" fontId="9" fillId="0" borderId="33" xfId="0" applyNumberFormat="1" applyFont="1" applyBorder="1" applyAlignment="1" applyProtection="1">
      <alignment horizontal="center" vertical="center" wrapText="1"/>
      <protection locked="0"/>
    </xf>
    <xf numFmtId="49" fontId="9" fillId="0" borderId="48" xfId="0" applyNumberFormat="1" applyFont="1" applyBorder="1" applyAlignment="1" applyProtection="1">
      <alignment horizontal="center" vertical="center" wrapText="1"/>
      <protection locked="0"/>
    </xf>
    <xf numFmtId="49" fontId="9" fillId="0" borderId="70" xfId="0" applyNumberFormat="1" applyFont="1" applyBorder="1" applyAlignment="1" applyProtection="1">
      <alignment horizontal="center" vertical="center" wrapText="1"/>
      <protection locked="0"/>
    </xf>
    <xf numFmtId="49" fontId="9" fillId="0" borderId="46" xfId="0" applyNumberFormat="1" applyFont="1" applyBorder="1" applyAlignment="1" applyProtection="1">
      <alignment horizontal="center" vertical="center" wrapText="1"/>
      <protection locked="0"/>
    </xf>
    <xf numFmtId="0" fontId="11" fillId="0" borderId="42" xfId="0" applyFont="1" applyBorder="1" applyAlignment="1">
      <alignment horizontal="left" vertical="top" wrapText="1"/>
    </xf>
    <xf numFmtId="0" fontId="50" fillId="0" borderId="42" xfId="0" applyFont="1" applyBorder="1" applyAlignment="1">
      <alignment horizontal="right" vertical="top" wrapText="1"/>
    </xf>
    <xf numFmtId="0" fontId="48" fillId="0" borderId="42" xfId="0" applyFont="1" applyBorder="1" applyAlignment="1">
      <alignment horizontal="left" vertical="top" wrapText="1"/>
    </xf>
    <xf numFmtId="0" fontId="48" fillId="0" borderId="24" xfId="0" applyFont="1" applyBorder="1" applyAlignment="1">
      <alignment horizontal="left" vertical="top" wrapText="1"/>
    </xf>
    <xf numFmtId="0" fontId="48" fillId="0" borderId="1" xfId="0" applyFont="1" applyBorder="1" applyAlignment="1">
      <alignment horizontal="left" vertical="top" wrapText="1"/>
    </xf>
    <xf numFmtId="0" fontId="10" fillId="8" borderId="36" xfId="0" applyFont="1" applyFill="1" applyBorder="1" applyAlignment="1">
      <alignment vertical="center" wrapText="1"/>
    </xf>
    <xf numFmtId="0" fontId="10" fillId="8" borderId="21" xfId="0" applyFont="1" applyFill="1" applyBorder="1" applyAlignment="1">
      <alignment vertical="center" wrapText="1"/>
    </xf>
    <xf numFmtId="49" fontId="9" fillId="0" borderId="56" xfId="0" applyNumberFormat="1" applyFont="1" applyBorder="1" applyAlignment="1" applyProtection="1">
      <alignment horizontal="center" vertical="center" wrapText="1"/>
      <protection locked="0"/>
    </xf>
    <xf numFmtId="0" fontId="31" fillId="0" borderId="6" xfId="0" applyFont="1" applyBorder="1" applyAlignment="1">
      <alignment vertical="top" wrapText="1"/>
    </xf>
    <xf numFmtId="0" fontId="31" fillId="0" borderId="1" xfId="0" applyFont="1" applyBorder="1" applyAlignment="1">
      <alignment vertical="top" wrapText="1"/>
    </xf>
    <xf numFmtId="0" fontId="31" fillId="0" borderId="2" xfId="0" applyFont="1" applyBorder="1" applyAlignment="1">
      <alignment vertical="top" wrapText="1"/>
    </xf>
    <xf numFmtId="0" fontId="31" fillId="0" borderId="8" xfId="0" applyFont="1" applyBorder="1" applyAlignment="1">
      <alignment horizontal="left" wrapText="1"/>
    </xf>
    <xf numFmtId="0" fontId="31" fillId="0" borderId="9" xfId="0" applyFont="1" applyBorder="1" applyAlignment="1">
      <alignment horizontal="left" wrapText="1"/>
    </xf>
    <xf numFmtId="0" fontId="31" fillId="0" borderId="4" xfId="0" applyFont="1" applyBorder="1" applyAlignment="1">
      <alignment horizontal="left" wrapText="1"/>
    </xf>
    <xf numFmtId="0" fontId="11" fillId="8" borderId="36" xfId="0" applyFont="1" applyFill="1" applyBorder="1" applyAlignment="1">
      <alignment horizontal="right" vertical="center"/>
    </xf>
    <xf numFmtId="0" fontId="11" fillId="8" borderId="18" xfId="0" applyFont="1" applyFill="1" applyBorder="1" applyAlignment="1">
      <alignment horizontal="right" vertical="center"/>
    </xf>
    <xf numFmtId="0" fontId="10" fillId="8" borderId="54" xfId="0" applyFont="1" applyFill="1" applyBorder="1" applyAlignment="1">
      <alignment horizontal="left" vertical="center" wrapText="1"/>
    </xf>
    <xf numFmtId="0" fontId="10" fillId="8" borderId="42" xfId="0" applyFont="1" applyFill="1" applyBorder="1" applyAlignment="1">
      <alignment horizontal="left" vertical="center" wrapText="1"/>
    </xf>
    <xf numFmtId="0" fontId="10" fillId="0" borderId="5" xfId="0" applyFont="1" applyBorder="1" applyAlignment="1">
      <alignment horizontal="left" vertical="center" wrapText="1"/>
    </xf>
    <xf numFmtId="0" fontId="8" fillId="8" borderId="40" xfId="0" applyFont="1" applyFill="1" applyBorder="1" applyAlignment="1">
      <alignment horizontal="center" vertical="center" wrapText="1"/>
    </xf>
    <xf numFmtId="0" fontId="8" fillId="8" borderId="42" xfId="0" applyFont="1" applyFill="1" applyBorder="1" applyAlignment="1">
      <alignment horizontal="center" vertical="center" wrapText="1"/>
    </xf>
    <xf numFmtId="0" fontId="9" fillId="8" borderId="40" xfId="0" applyFont="1" applyFill="1" applyBorder="1" applyAlignment="1">
      <alignment horizontal="center" vertical="center" wrapText="1"/>
    </xf>
    <xf numFmtId="0" fontId="9" fillId="8" borderId="42"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20" fillId="0" borderId="0" xfId="0" applyFont="1" applyAlignment="1">
      <alignment horizontal="center" vertical="top" wrapText="1"/>
    </xf>
    <xf numFmtId="49" fontId="9" fillId="0" borderId="47" xfId="0" applyNumberFormat="1" applyFont="1" applyBorder="1" applyAlignment="1" applyProtection="1">
      <alignment horizontal="center" vertical="center" wrapText="1"/>
      <protection locked="0"/>
    </xf>
    <xf numFmtId="0" fontId="9" fillId="8" borderId="1" xfId="0" applyFont="1" applyFill="1" applyBorder="1" applyAlignment="1">
      <alignment horizontal="right" vertical="center" wrapText="1"/>
    </xf>
    <xf numFmtId="0" fontId="9" fillId="8" borderId="2" xfId="0" applyFont="1" applyFill="1" applyBorder="1" applyAlignment="1">
      <alignment horizontal="right" vertical="center" wrapText="1"/>
    </xf>
    <xf numFmtId="0" fontId="9" fillId="8" borderId="35" xfId="0" applyFont="1" applyFill="1" applyBorder="1" applyAlignment="1">
      <alignment horizontal="center" vertical="center" wrapText="1"/>
    </xf>
    <xf numFmtId="49" fontId="5" fillId="8" borderId="45" xfId="0" applyNumberFormat="1" applyFont="1" applyFill="1" applyBorder="1" applyAlignment="1">
      <alignment horizontal="center" vertical="center" wrapText="1"/>
    </xf>
    <xf numFmtId="0" fontId="20" fillId="8" borderId="20" xfId="0" applyFont="1" applyFill="1" applyBorder="1" applyAlignment="1">
      <alignment horizontal="center" vertical="center" wrapText="1"/>
    </xf>
    <xf numFmtId="0" fontId="20" fillId="8" borderId="30" xfId="0" applyFont="1" applyFill="1" applyBorder="1" applyAlignment="1">
      <alignment horizontal="center" vertical="center" wrapText="1"/>
    </xf>
    <xf numFmtId="0" fontId="5" fillId="0" borderId="20" xfId="0" applyFont="1" applyBorder="1" applyAlignment="1" applyProtection="1">
      <alignment horizontal="center" vertical="center"/>
      <protection locked="0"/>
    </xf>
    <xf numFmtId="0" fontId="5" fillId="0" borderId="30" xfId="0" applyFont="1" applyBorder="1" applyAlignment="1" applyProtection="1">
      <alignment horizontal="center" vertical="center"/>
      <protection locked="0"/>
    </xf>
    <xf numFmtId="0" fontId="35" fillId="0" borderId="36" xfId="0" applyFont="1" applyBorder="1" applyAlignment="1" applyProtection="1">
      <alignment horizontal="center" vertical="center"/>
      <protection locked="0"/>
    </xf>
    <xf numFmtId="0" fontId="35" fillId="0" borderId="21" xfId="0" applyFont="1" applyBorder="1" applyAlignment="1" applyProtection="1">
      <alignment horizontal="center" vertical="center"/>
      <protection locked="0"/>
    </xf>
    <xf numFmtId="49" fontId="5" fillId="0" borderId="57" xfId="0" applyNumberFormat="1" applyFont="1" applyBorder="1" applyAlignment="1" applyProtection="1">
      <alignment horizontal="center" vertical="center" wrapText="1"/>
      <protection locked="0"/>
    </xf>
    <xf numFmtId="49" fontId="5" fillId="0" borderId="51" xfId="0" applyNumberFormat="1" applyFont="1" applyBorder="1" applyAlignment="1" applyProtection="1">
      <alignment horizontal="center" vertical="center" wrapText="1"/>
      <protection locked="0"/>
    </xf>
    <xf numFmtId="0" fontId="35" fillId="0" borderId="35" xfId="0" applyFont="1" applyBorder="1" applyAlignment="1" applyProtection="1">
      <alignment horizontal="center" vertical="center" wrapText="1"/>
      <protection locked="0"/>
    </xf>
    <xf numFmtId="0" fontId="35" fillId="0" borderId="22" xfId="0" applyFont="1" applyBorder="1" applyAlignment="1" applyProtection="1">
      <alignment horizontal="center" vertical="center" wrapText="1"/>
      <protection locked="0"/>
    </xf>
    <xf numFmtId="49" fontId="5" fillId="8" borderId="43" xfId="0" applyNumberFormat="1" applyFont="1" applyFill="1" applyBorder="1" applyAlignment="1">
      <alignment horizontal="center" vertical="center"/>
    </xf>
    <xf numFmtId="49" fontId="5" fillId="8" borderId="45" xfId="0" applyNumberFormat="1" applyFont="1" applyFill="1" applyBorder="1" applyAlignment="1">
      <alignment horizontal="center" vertical="center"/>
    </xf>
    <xf numFmtId="49" fontId="5" fillId="8" borderId="46" xfId="0" applyNumberFormat="1" applyFont="1" applyFill="1" applyBorder="1" applyAlignment="1">
      <alignment horizontal="center" vertical="center"/>
    </xf>
    <xf numFmtId="0" fontId="20" fillId="8" borderId="18" xfId="0" applyFont="1" applyFill="1" applyBorder="1" applyAlignment="1">
      <alignment horizontal="center" vertical="center" wrapText="1"/>
    </xf>
    <xf numFmtId="0" fontId="20" fillId="8" borderId="21" xfId="0" applyFont="1" applyFill="1" applyBorder="1" applyAlignment="1">
      <alignment horizontal="center" vertical="center" wrapText="1"/>
    </xf>
    <xf numFmtId="0" fontId="20" fillId="8" borderId="36" xfId="0" applyFont="1" applyFill="1" applyBorder="1" applyAlignment="1">
      <alignment horizontal="center" vertical="center" wrapText="1"/>
    </xf>
    <xf numFmtId="0" fontId="25" fillId="8" borderId="36" xfId="0" applyFont="1" applyFill="1" applyBorder="1" applyAlignment="1">
      <alignment horizontal="center" vertical="center" wrapText="1"/>
    </xf>
    <xf numFmtId="0" fontId="25" fillId="8" borderId="18" xfId="0" applyFont="1" applyFill="1" applyBorder="1" applyAlignment="1">
      <alignment horizontal="center" vertical="center" wrapText="1"/>
    </xf>
    <xf numFmtId="0" fontId="31" fillId="8" borderId="20" xfId="0" applyFont="1" applyFill="1" applyBorder="1" applyAlignment="1">
      <alignment horizontal="center" vertical="center" wrapText="1"/>
    </xf>
    <xf numFmtId="0" fontId="31" fillId="8" borderId="18" xfId="0" applyFont="1" applyFill="1" applyBorder="1" applyAlignment="1">
      <alignment horizontal="center" vertical="center" wrapText="1"/>
    </xf>
    <xf numFmtId="0" fontId="31" fillId="8" borderId="21" xfId="0" applyFont="1" applyFill="1" applyBorder="1" applyAlignment="1">
      <alignment horizontal="center" vertical="center" wrapText="1"/>
    </xf>
    <xf numFmtId="0" fontId="5" fillId="0" borderId="18" xfId="0" applyFont="1" applyBorder="1" applyAlignment="1" applyProtection="1">
      <alignment horizontal="center" vertical="center"/>
      <protection locked="0"/>
    </xf>
    <xf numFmtId="0" fontId="5" fillId="0" borderId="21" xfId="0" applyFont="1" applyBorder="1" applyAlignment="1" applyProtection="1">
      <alignment horizontal="center" vertical="center"/>
      <protection locked="0"/>
    </xf>
    <xf numFmtId="0" fontId="35" fillId="0" borderId="0" xfId="0" applyFont="1" applyAlignment="1">
      <alignment horizontal="center" vertical="center" wrapText="1"/>
    </xf>
    <xf numFmtId="0" fontId="5" fillId="0" borderId="40" xfId="0" applyFont="1" applyBorder="1" applyAlignment="1" applyProtection="1">
      <alignment horizontal="center" vertical="center" wrapText="1"/>
      <protection locked="0"/>
    </xf>
    <xf numFmtId="0" fontId="35" fillId="8" borderId="40" xfId="0" applyFont="1" applyFill="1" applyBorder="1" applyAlignment="1">
      <alignment horizontal="center" vertical="center" wrapText="1"/>
    </xf>
    <xf numFmtId="0" fontId="35" fillId="8" borderId="24" xfId="0" applyFont="1" applyFill="1" applyBorder="1" applyAlignment="1">
      <alignment horizontal="center" vertical="center" wrapText="1"/>
    </xf>
    <xf numFmtId="2" fontId="20" fillId="0" borderId="10" xfId="0" applyNumberFormat="1" applyFont="1" applyBorder="1" applyAlignment="1" applyProtection="1">
      <alignment horizontal="center" vertical="center"/>
      <protection locked="0"/>
    </xf>
    <xf numFmtId="2" fontId="20" fillId="0" borderId="30" xfId="0" applyNumberFormat="1" applyFont="1" applyBorder="1" applyAlignment="1" applyProtection="1">
      <alignment horizontal="center" vertical="center"/>
      <protection locked="0"/>
    </xf>
    <xf numFmtId="2" fontId="20" fillId="0" borderId="36" xfId="0" applyNumberFormat="1" applyFont="1" applyBorder="1" applyAlignment="1" applyProtection="1">
      <alignment horizontal="center" vertical="center"/>
      <protection locked="0"/>
    </xf>
    <xf numFmtId="0" fontId="11" fillId="0" borderId="8" xfId="0" applyFont="1" applyBorder="1" applyAlignment="1">
      <alignment horizontal="left" vertical="top" wrapText="1"/>
    </xf>
    <xf numFmtId="0" fontId="11" fillId="0" borderId="9" xfId="0" applyFont="1" applyBorder="1" applyAlignment="1">
      <alignment horizontal="left" vertical="top" wrapText="1"/>
    </xf>
    <xf numFmtId="0" fontId="11" fillId="0" borderId="4" xfId="0" applyFont="1" applyBorder="1" applyAlignment="1">
      <alignment horizontal="left" vertical="top" wrapText="1"/>
    </xf>
    <xf numFmtId="0" fontId="11" fillId="0" borderId="3" xfId="0" applyFont="1" applyBorder="1" applyAlignment="1">
      <alignment horizontal="left" vertical="top" wrapText="1"/>
    </xf>
    <xf numFmtId="0" fontId="11" fillId="0" borderId="0" xfId="0" applyFont="1" applyAlignment="1">
      <alignment horizontal="left" vertical="top" wrapText="1"/>
    </xf>
    <xf numFmtId="0" fontId="11" fillId="0" borderId="5" xfId="0" applyFont="1" applyBorder="1" applyAlignment="1">
      <alignment horizontal="left" vertical="top" wrapText="1"/>
    </xf>
    <xf numFmtId="49" fontId="5" fillId="0" borderId="22" xfId="0" applyNumberFormat="1" applyFont="1" applyBorder="1" applyAlignment="1" applyProtection="1">
      <alignment horizontal="center" vertical="center" wrapText="1"/>
      <protection locked="0"/>
    </xf>
    <xf numFmtId="0" fontId="35" fillId="0" borderId="19" xfId="0" applyFont="1" applyBorder="1" applyAlignment="1" applyProtection="1">
      <alignment horizontal="center" vertical="center" wrapText="1"/>
      <protection locked="0"/>
    </xf>
    <xf numFmtId="0" fontId="35" fillId="0" borderId="18"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2" xfId="0" applyFont="1" applyBorder="1" applyAlignment="1" applyProtection="1">
      <alignment horizontal="center" vertical="center"/>
      <protection locked="0"/>
    </xf>
    <xf numFmtId="14" fontId="10" fillId="0" borderId="1" xfId="0" applyNumberFormat="1" applyFont="1" applyBorder="1" applyAlignment="1" applyProtection="1">
      <alignment horizontal="center"/>
      <protection locked="0"/>
    </xf>
    <xf numFmtId="0" fontId="10" fillId="0" borderId="6" xfId="0" applyFont="1" applyBorder="1" applyAlignment="1" applyProtection="1">
      <alignment horizontal="center"/>
      <protection locked="0"/>
    </xf>
    <xf numFmtId="0" fontId="10" fillId="0" borderId="1" xfId="0" applyFont="1" applyBorder="1" applyAlignment="1" applyProtection="1">
      <alignment horizontal="center"/>
      <protection locked="0"/>
    </xf>
    <xf numFmtId="0" fontId="0" fillId="0" borderId="42" xfId="0" applyBorder="1" applyAlignment="1">
      <alignment horizontal="center" vertical="top"/>
    </xf>
    <xf numFmtId="0" fontId="0" fillId="0" borderId="24" xfId="0" applyBorder="1" applyAlignment="1">
      <alignment horizontal="center" vertical="top"/>
    </xf>
    <xf numFmtId="0" fontId="0" fillId="0" borderId="40" xfId="0" applyBorder="1" applyAlignment="1">
      <alignment horizontal="center" vertical="top"/>
    </xf>
    <xf numFmtId="0" fontId="5" fillId="0" borderId="40" xfId="0" applyFont="1" applyBorder="1" applyAlignment="1" applyProtection="1">
      <alignment horizontal="center" vertical="center"/>
      <protection locked="0"/>
    </xf>
    <xf numFmtId="0" fontId="5" fillId="0" borderId="38" xfId="0" applyFont="1" applyBorder="1" applyAlignment="1" applyProtection="1">
      <alignment horizontal="center" vertical="center"/>
      <protection locked="0"/>
    </xf>
    <xf numFmtId="0" fontId="26" fillId="8" borderId="54" xfId="0" applyFont="1" applyFill="1" applyBorder="1" applyAlignment="1">
      <alignment horizontal="center" vertical="center"/>
    </xf>
    <xf numFmtId="0" fontId="26" fillId="8" borderId="24" xfId="0" applyFont="1" applyFill="1" applyBorder="1" applyAlignment="1">
      <alignment horizontal="center" vertical="center"/>
    </xf>
    <xf numFmtId="0" fontId="26" fillId="8" borderId="42" xfId="0" applyFont="1" applyFill="1" applyBorder="1" applyAlignment="1">
      <alignment horizontal="center" vertical="center"/>
    </xf>
    <xf numFmtId="0" fontId="5" fillId="0" borderId="24" xfId="0" applyFont="1" applyBorder="1" applyAlignment="1" applyProtection="1">
      <alignment horizontal="center" vertical="center"/>
      <protection locked="0"/>
    </xf>
    <xf numFmtId="0" fontId="35" fillId="8" borderId="15" xfId="0" applyFont="1" applyFill="1" applyBorder="1" applyAlignment="1">
      <alignment horizontal="center" vertical="center" wrapText="1"/>
    </xf>
    <xf numFmtId="0" fontId="35" fillId="8" borderId="31" xfId="0" applyFont="1" applyFill="1" applyBorder="1" applyAlignment="1">
      <alignment horizontal="center" vertical="center" wrapText="1"/>
    </xf>
    <xf numFmtId="164" fontId="12" fillId="0" borderId="20" xfId="0" applyNumberFormat="1" applyFont="1" applyBorder="1" applyAlignment="1" applyProtection="1">
      <alignment horizontal="center" vertical="center" wrapText="1"/>
      <protection locked="0"/>
    </xf>
    <xf numFmtId="164" fontId="12" fillId="0" borderId="21" xfId="0" applyNumberFormat="1" applyFont="1" applyBorder="1" applyAlignment="1" applyProtection="1">
      <alignment horizontal="center" vertical="center" wrapText="1"/>
      <protection locked="0"/>
    </xf>
    <xf numFmtId="0" fontId="10" fillId="0" borderId="40" xfId="0" applyFont="1" applyBorder="1" applyAlignment="1">
      <alignment horizontal="left" vertical="center" wrapText="1"/>
    </xf>
    <xf numFmtId="0" fontId="10" fillId="0" borderId="42" xfId="0" applyFont="1" applyBorder="1" applyAlignment="1">
      <alignment horizontal="left" vertical="center" wrapText="1"/>
    </xf>
    <xf numFmtId="0" fontId="10" fillId="0" borderId="24" xfId="0" applyFont="1" applyBorder="1" applyAlignment="1">
      <alignment horizontal="left" vertical="center" wrapText="1"/>
    </xf>
    <xf numFmtId="0" fontId="12" fillId="8" borderId="21" xfId="0" applyFont="1" applyFill="1" applyBorder="1" applyAlignment="1">
      <alignment horizontal="center" vertical="center" wrapText="1"/>
    </xf>
    <xf numFmtId="3" fontId="5" fillId="8" borderId="20" xfId="0" applyNumberFormat="1" applyFont="1" applyFill="1" applyBorder="1" applyAlignment="1">
      <alignment horizontal="center" vertical="center" wrapText="1"/>
    </xf>
    <xf numFmtId="3" fontId="12" fillId="8" borderId="21" xfId="0" applyNumberFormat="1" applyFont="1" applyFill="1" applyBorder="1" applyAlignment="1">
      <alignment horizontal="center" vertical="center" wrapText="1"/>
    </xf>
    <xf numFmtId="0" fontId="31" fillId="0" borderId="40" xfId="0" applyFont="1" applyBorder="1" applyAlignment="1" applyProtection="1">
      <alignment horizontal="left" vertical="top" wrapText="1"/>
      <protection locked="0"/>
    </xf>
    <xf numFmtId="0" fontId="11" fillId="0" borderId="42" xfId="0" applyFont="1" applyBorder="1" applyAlignment="1" applyProtection="1">
      <alignment horizontal="left" vertical="top"/>
      <protection locked="0"/>
    </xf>
    <xf numFmtId="0" fontId="11" fillId="0" borderId="24" xfId="0" applyFont="1" applyBorder="1" applyAlignment="1" applyProtection="1">
      <alignment horizontal="left" vertical="top"/>
      <protection locked="0"/>
    </xf>
    <xf numFmtId="0" fontId="9" fillId="8" borderId="26" xfId="0" applyFont="1" applyFill="1" applyBorder="1" applyAlignment="1">
      <alignment horizontal="center" wrapText="1"/>
    </xf>
    <xf numFmtId="0" fontId="9" fillId="8" borderId="37" xfId="0" applyFont="1" applyFill="1" applyBorder="1" applyAlignment="1">
      <alignment horizontal="center" vertical="center" wrapText="1"/>
    </xf>
    <xf numFmtId="0" fontId="9" fillId="0" borderId="39" xfId="0" applyFont="1" applyBorder="1" applyAlignment="1" applyProtection="1">
      <alignment horizontal="center" vertical="center" wrapText="1"/>
      <protection locked="0"/>
    </xf>
    <xf numFmtId="0" fontId="9" fillId="0" borderId="41" xfId="0" applyFont="1" applyBorder="1" applyAlignment="1" applyProtection="1">
      <alignment horizontal="center" vertical="center" wrapText="1"/>
      <protection locked="0"/>
    </xf>
    <xf numFmtId="0" fontId="73" fillId="0" borderId="39" xfId="0" applyFont="1" applyBorder="1" applyAlignment="1" applyProtection="1">
      <alignment horizontal="center" vertical="center" wrapText="1"/>
      <protection locked="0"/>
    </xf>
    <xf numFmtId="0" fontId="73" fillId="0" borderId="41" xfId="0" applyFont="1" applyBorder="1" applyAlignment="1" applyProtection="1">
      <alignment horizontal="center" vertical="center" wrapText="1"/>
      <protection locked="0"/>
    </xf>
    <xf numFmtId="0" fontId="5" fillId="0" borderId="38" xfId="0" applyFont="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9" fillId="8" borderId="43" xfId="0" applyFont="1" applyFill="1" applyBorder="1" applyAlignment="1">
      <alignment horizontal="center" vertical="center" wrapText="1"/>
    </xf>
    <xf numFmtId="0" fontId="9" fillId="8" borderId="46" xfId="0" applyFont="1" applyFill="1" applyBorder="1" applyAlignment="1">
      <alignment horizontal="center" vertical="center" wrapText="1"/>
    </xf>
    <xf numFmtId="0" fontId="35" fillId="0" borderId="42" xfId="0" applyFont="1" applyBorder="1" applyAlignment="1" applyProtection="1">
      <alignment horizontal="center" vertical="center" wrapText="1"/>
      <protection locked="0"/>
    </xf>
    <xf numFmtId="0" fontId="35" fillId="0" borderId="24" xfId="0" applyFont="1" applyBorder="1" applyAlignment="1" applyProtection="1">
      <alignment horizontal="center" vertical="center" wrapText="1"/>
      <protection locked="0"/>
    </xf>
    <xf numFmtId="49" fontId="5" fillId="8" borderId="40" xfId="0" applyNumberFormat="1" applyFont="1" applyFill="1" applyBorder="1" applyAlignment="1">
      <alignment horizontal="center" vertical="center" wrapText="1"/>
    </xf>
    <xf numFmtId="49" fontId="5" fillId="8" borderId="42" xfId="0" applyNumberFormat="1" applyFont="1" applyFill="1" applyBorder="1" applyAlignment="1">
      <alignment horizontal="center" vertical="center" wrapText="1"/>
    </xf>
    <xf numFmtId="49" fontId="5" fillId="8" borderId="24" xfId="0" applyNumberFormat="1" applyFont="1" applyFill="1" applyBorder="1" applyAlignment="1">
      <alignment horizontal="center" vertical="center" wrapText="1"/>
    </xf>
    <xf numFmtId="0" fontId="9" fillId="8" borderId="34" xfId="0" applyFont="1" applyFill="1" applyBorder="1" applyAlignment="1">
      <alignment horizontal="right" vertical="center"/>
    </xf>
    <xf numFmtId="0" fontId="9" fillId="8" borderId="4" xfId="0" applyFont="1" applyFill="1" applyBorder="1" applyAlignment="1">
      <alignment horizontal="right" vertical="center"/>
    </xf>
    <xf numFmtId="0" fontId="9" fillId="8" borderId="11" xfId="0" applyFont="1" applyFill="1" applyBorder="1" applyAlignment="1">
      <alignment horizontal="center" vertical="center" wrapText="1"/>
    </xf>
    <xf numFmtId="0" fontId="9" fillId="8" borderId="16" xfId="0" applyFont="1" applyFill="1" applyBorder="1" applyAlignment="1">
      <alignment horizontal="center" vertical="center" wrapText="1"/>
    </xf>
    <xf numFmtId="0" fontId="9" fillId="8" borderId="9" xfId="0" applyFont="1" applyFill="1" applyBorder="1" applyAlignment="1">
      <alignment horizontal="center" vertical="center" wrapText="1"/>
    </xf>
    <xf numFmtId="0" fontId="9" fillId="8" borderId="4" xfId="0" applyFont="1" applyFill="1" applyBorder="1" applyAlignment="1">
      <alignment horizontal="center" vertical="center" wrapText="1"/>
    </xf>
    <xf numFmtId="0" fontId="37" fillId="0" borderId="20" xfId="0" applyFont="1" applyBorder="1" applyAlignment="1" applyProtection="1">
      <alignment horizontal="center" vertical="center" wrapText="1"/>
      <protection locked="0"/>
    </xf>
    <xf numFmtId="0" fontId="37" fillId="0" borderId="18" xfId="0" applyFont="1" applyBorder="1" applyAlignment="1" applyProtection="1">
      <alignment horizontal="center" vertical="center" wrapText="1"/>
      <protection locked="0"/>
    </xf>
    <xf numFmtId="0" fontId="37" fillId="0" borderId="21" xfId="0" applyFont="1" applyBorder="1" applyAlignment="1" applyProtection="1">
      <alignment horizontal="center" vertical="center" wrapText="1"/>
      <protection locked="0"/>
    </xf>
    <xf numFmtId="0" fontId="37" fillId="0" borderId="43" xfId="0" applyFont="1" applyBorder="1" applyAlignment="1" applyProtection="1">
      <alignment horizontal="center" vertical="center" wrapText="1"/>
      <protection locked="0"/>
    </xf>
    <xf numFmtId="0" fontId="37" fillId="0" borderId="45" xfId="0" applyFont="1" applyBorder="1" applyAlignment="1" applyProtection="1">
      <alignment horizontal="center" vertical="center" wrapText="1"/>
      <protection locked="0"/>
    </xf>
    <xf numFmtId="0" fontId="37" fillId="0" borderId="46" xfId="0" applyFont="1" applyBorder="1" applyAlignment="1" applyProtection="1">
      <alignment horizontal="center" vertical="center" wrapText="1"/>
      <protection locked="0"/>
    </xf>
    <xf numFmtId="0" fontId="9" fillId="0" borderId="40" xfId="0" applyFont="1" applyBorder="1" applyAlignment="1" applyProtection="1">
      <alignment horizontal="center" vertical="center" wrapText="1"/>
      <protection locked="0"/>
    </xf>
    <xf numFmtId="0" fontId="9" fillId="0" borderId="42" xfId="0" applyFont="1" applyBorder="1" applyAlignment="1" applyProtection="1">
      <alignment horizontal="center" vertical="center" wrapText="1"/>
      <protection locked="0"/>
    </xf>
    <xf numFmtId="0" fontId="9" fillId="0" borderId="24" xfId="0" applyFont="1" applyBorder="1" applyAlignment="1" applyProtection="1">
      <alignment horizontal="center" vertical="center" wrapText="1"/>
      <protection locked="0"/>
    </xf>
    <xf numFmtId="49" fontId="5" fillId="0" borderId="20" xfId="0" applyNumberFormat="1" applyFont="1" applyBorder="1" applyAlignment="1" applyProtection="1">
      <alignment horizontal="center" vertical="center" wrapText="1"/>
      <protection locked="0"/>
    </xf>
    <xf numFmtId="49" fontId="5" fillId="0" borderId="18" xfId="0" applyNumberFormat="1" applyFont="1" applyBorder="1" applyAlignment="1" applyProtection="1">
      <alignment horizontal="center" vertical="center" wrapText="1"/>
      <protection locked="0"/>
    </xf>
    <xf numFmtId="49" fontId="5" fillId="0" borderId="21" xfId="0" applyNumberFormat="1"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18" xfId="0" applyFont="1" applyBorder="1" applyAlignment="1" applyProtection="1">
      <alignment horizontal="center" vertical="center" wrapText="1"/>
      <protection locked="0"/>
    </xf>
    <xf numFmtId="0" fontId="9" fillId="0" borderId="21"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10" xfId="0" applyFont="1" applyBorder="1" applyAlignment="1" applyProtection="1">
      <alignment horizontal="center" vertical="center" wrapText="1"/>
      <protection locked="0"/>
    </xf>
    <xf numFmtId="0" fontId="9" fillId="8" borderId="0" xfId="0" applyFont="1" applyFill="1" applyAlignment="1">
      <alignment horizontal="center" vertical="center" wrapText="1"/>
    </xf>
    <xf numFmtId="0" fontId="5" fillId="0" borderId="6"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0" fontId="5" fillId="0" borderId="53" xfId="0" applyFont="1" applyBorder="1" applyAlignment="1" applyProtection="1">
      <alignment horizontal="center" vertical="center" wrapText="1"/>
      <protection locked="0"/>
    </xf>
    <xf numFmtId="0" fontId="5" fillId="0" borderId="32"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9" fillId="0" borderId="5" xfId="0" applyFont="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8" borderId="68" xfId="0" applyFont="1" applyFill="1" applyBorder="1" applyAlignment="1">
      <alignment horizontal="center" vertical="center" wrapText="1"/>
    </xf>
    <xf numFmtId="0" fontId="9" fillId="8" borderId="14" xfId="0" applyFont="1" applyFill="1" applyBorder="1" applyAlignment="1">
      <alignment horizontal="center" vertical="center" wrapText="1"/>
    </xf>
    <xf numFmtId="0" fontId="9" fillId="8" borderId="73" xfId="0" applyFont="1" applyFill="1" applyBorder="1" applyAlignment="1">
      <alignment horizontal="center" vertical="center" wrapText="1"/>
    </xf>
    <xf numFmtId="0" fontId="10" fillId="8" borderId="36" xfId="0" applyFont="1" applyFill="1" applyBorder="1" applyAlignment="1">
      <alignment horizontal="left" wrapText="1"/>
    </xf>
    <xf numFmtId="0" fontId="10" fillId="8" borderId="21" xfId="0" applyFont="1" applyFill="1" applyBorder="1" applyAlignment="1">
      <alignment horizontal="left" wrapText="1"/>
    </xf>
    <xf numFmtId="0" fontId="9" fillId="0" borderId="0" xfId="0" applyFont="1" applyAlignment="1">
      <alignment horizontal="left" vertical="center" wrapText="1"/>
    </xf>
    <xf numFmtId="0" fontId="5" fillId="0" borderId="47" xfId="0" applyFont="1" applyBorder="1" applyAlignment="1" applyProtection="1">
      <alignment horizontal="center" vertical="center" wrapText="1"/>
      <protection locked="0"/>
    </xf>
    <xf numFmtId="0" fontId="5" fillId="0" borderId="45" xfId="0" applyFont="1" applyBorder="1" applyAlignment="1" applyProtection="1">
      <alignment horizontal="center" vertical="center" wrapText="1"/>
      <protection locked="0"/>
    </xf>
    <xf numFmtId="0" fontId="5" fillId="0" borderId="33" xfId="0" applyFont="1" applyBorder="1" applyAlignment="1" applyProtection="1">
      <alignment horizontal="center" vertical="center" wrapText="1"/>
      <protection locked="0"/>
    </xf>
    <xf numFmtId="0" fontId="5" fillId="0" borderId="55" xfId="0" applyFont="1" applyBorder="1" applyAlignment="1" applyProtection="1">
      <alignment horizontal="center" vertical="center" wrapText="1"/>
      <protection locked="0"/>
    </xf>
    <xf numFmtId="0" fontId="5" fillId="0" borderId="48" xfId="0" applyFont="1" applyBorder="1" applyAlignment="1" applyProtection="1">
      <alignment horizontal="center" vertical="center" wrapText="1"/>
      <protection locked="0"/>
    </xf>
    <xf numFmtId="0" fontId="9" fillId="8" borderId="52" xfId="0" applyFont="1" applyFill="1" applyBorder="1" applyAlignment="1">
      <alignment horizontal="left" vertical="center" wrapText="1"/>
    </xf>
    <xf numFmtId="0" fontId="9" fillId="8" borderId="41" xfId="0" applyFont="1" applyFill="1" applyBorder="1" applyAlignment="1">
      <alignment horizontal="left" vertical="center" wrapText="1"/>
    </xf>
    <xf numFmtId="0" fontId="36" fillId="0" borderId="40" xfId="0" applyFont="1" applyBorder="1" applyAlignment="1" applyProtection="1">
      <alignment horizontal="left" vertical="top" wrapText="1"/>
      <protection locked="0"/>
    </xf>
    <xf numFmtId="0" fontId="36" fillId="0" borderId="42" xfId="0" applyFont="1" applyBorder="1" applyAlignment="1" applyProtection="1">
      <alignment horizontal="left" vertical="top" wrapText="1"/>
      <protection locked="0"/>
    </xf>
    <xf numFmtId="0" fontId="36" fillId="0" borderId="24" xfId="0" applyFont="1" applyBorder="1" applyAlignment="1" applyProtection="1">
      <alignment horizontal="left" vertical="top" wrapText="1"/>
      <protection locked="0"/>
    </xf>
    <xf numFmtId="0" fontId="9" fillId="8" borderId="15" xfId="0" applyFont="1" applyFill="1" applyBorder="1" applyAlignment="1">
      <alignment horizontal="center" vertical="center" wrapText="1"/>
    </xf>
    <xf numFmtId="0" fontId="9" fillId="8" borderId="31" xfId="0" applyFont="1" applyFill="1" applyBorder="1" applyAlignment="1">
      <alignment horizontal="center" vertical="center" wrapText="1"/>
    </xf>
    <xf numFmtId="0" fontId="9" fillId="8" borderId="38" xfId="0" applyFont="1" applyFill="1" applyBorder="1" applyAlignment="1">
      <alignment horizontal="center" vertical="center" wrapText="1"/>
    </xf>
    <xf numFmtId="0" fontId="9" fillId="8" borderId="74" xfId="0" applyFont="1" applyFill="1" applyBorder="1" applyAlignment="1">
      <alignment horizontal="center" vertical="center" wrapText="1"/>
    </xf>
    <xf numFmtId="0" fontId="11" fillId="0" borderId="40" xfId="0" applyFont="1" applyBorder="1" applyAlignment="1">
      <alignment horizontal="left" wrapText="1"/>
    </xf>
    <xf numFmtId="0" fontId="0" fillId="0" borderId="42" xfId="0" applyBorder="1" applyAlignment="1">
      <alignment horizontal="left" wrapText="1"/>
    </xf>
    <xf numFmtId="0" fontId="0" fillId="0" borderId="24" xfId="0" applyBorder="1" applyAlignment="1">
      <alignment horizontal="left" wrapText="1"/>
    </xf>
    <xf numFmtId="49" fontId="5" fillId="0" borderId="43" xfId="0" applyNumberFormat="1" applyFont="1" applyBorder="1" applyAlignment="1" applyProtection="1">
      <alignment horizontal="center" vertical="center" wrapText="1"/>
      <protection locked="0"/>
    </xf>
    <xf numFmtId="49" fontId="5" fillId="0" borderId="45" xfId="0" applyNumberFormat="1" applyFont="1" applyBorder="1" applyAlignment="1" applyProtection="1">
      <alignment horizontal="center" vertical="center" wrapText="1"/>
      <protection locked="0"/>
    </xf>
    <xf numFmtId="49" fontId="5" fillId="0" borderId="46" xfId="0" applyNumberFormat="1" applyFont="1" applyBorder="1" applyAlignment="1" applyProtection="1">
      <alignment horizontal="center" vertical="center" wrapText="1"/>
      <protection locked="0"/>
    </xf>
    <xf numFmtId="49" fontId="5" fillId="8" borderId="39" xfId="0" applyNumberFormat="1" applyFont="1" applyFill="1" applyBorder="1" applyAlignment="1">
      <alignment horizontal="center" vertical="center" wrapText="1"/>
    </xf>
    <xf numFmtId="49" fontId="5" fillId="8" borderId="28" xfId="0" applyNumberFormat="1" applyFont="1" applyFill="1" applyBorder="1" applyAlignment="1">
      <alignment horizontal="center" vertical="center" wrapText="1"/>
    </xf>
    <xf numFmtId="49" fontId="5" fillId="8" borderId="41" xfId="0" applyNumberFormat="1" applyFont="1" applyFill="1" applyBorder="1" applyAlignment="1">
      <alignment horizontal="center" vertical="center" wrapText="1"/>
    </xf>
  </cellXfs>
  <cellStyles count="5">
    <cellStyle name="Hyperlink" xfId="1" builtinId="8"/>
    <cellStyle name="Normal" xfId="0" builtinId="0"/>
    <cellStyle name="Normal 2" xfId="2" xr:uid="{00000000-0005-0000-0000-000002000000}"/>
    <cellStyle name="Normal 3" xfId="3" xr:uid="{00000000-0005-0000-0000-000003000000}"/>
    <cellStyle name="Normal 3 2" xfId="4" xr:uid="{00000000-0005-0000-0000-000004000000}"/>
  </cellStyles>
  <dxfs count="0"/>
  <tableStyles count="0" defaultTableStyle="TableStyleMedium2" defaultPivotStyle="PivotStyleLight16"/>
  <colors>
    <mruColors>
      <color rgb="FFFFFF99"/>
      <color rgb="FFFFFFCC"/>
      <color rgb="FF0000FF"/>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image" Target="../media/image4.png"/><Relationship Id="rId7" Type="http://schemas.openxmlformats.org/officeDocument/2006/relationships/customXml" Target="../ink/ink2.xml"/><Relationship Id="rId2" Type="http://schemas.openxmlformats.org/officeDocument/2006/relationships/image" Target="../media/image3.png"/><Relationship Id="rId1" Type="http://schemas.openxmlformats.org/officeDocument/2006/relationships/image" Target="../media/image2.gif"/><Relationship Id="rId6" Type="http://schemas.openxmlformats.org/officeDocument/2006/relationships/image" Target="../media/image6.emf"/><Relationship Id="rId5" Type="http://schemas.openxmlformats.org/officeDocument/2006/relationships/customXml" Target="../ink/ink1.xml"/><Relationship Id="rId4" Type="http://schemas.openxmlformats.org/officeDocument/2006/relationships/image" Target="../media/image5.gif"/></Relationships>
</file>

<file path=xl/drawings/_rels/drawing2.xml.rels><?xml version="1.0" encoding="UTF-8" standalone="yes"?>
<Relationships xmlns="http://schemas.openxmlformats.org/package/2006/relationships"><Relationship Id="rId2" Type="http://schemas.openxmlformats.org/officeDocument/2006/relationships/image" Target="../media/image7.gif"/><Relationship Id="rId1" Type="http://schemas.openxmlformats.org/officeDocument/2006/relationships/image" Target="../media/image6.gif"/></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2</xdr:col>
      <xdr:colOff>102863</xdr:colOff>
      <xdr:row>27</xdr:row>
      <xdr:rowOff>930092</xdr:rowOff>
    </xdr:from>
    <xdr:to>
      <xdr:col>2</xdr:col>
      <xdr:colOff>1054887</xdr:colOff>
      <xdr:row>27</xdr:row>
      <xdr:rowOff>1027247</xdr:rowOff>
    </xdr:to>
    <xdr:pic>
      <xdr:nvPicPr>
        <xdr:cNvPr id="8206" name="Picture 14">
          <a:extLst>
            <a:ext uri="{FF2B5EF4-FFF2-40B4-BE49-F238E27FC236}">
              <a16:creationId xmlns:a16="http://schemas.microsoft.com/office/drawing/2014/main" id="{00000000-0008-0000-0000-00000E2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89603" y="9982652"/>
          <a:ext cx="952024" cy="97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160020</xdr:colOff>
      <xdr:row>27</xdr:row>
      <xdr:rowOff>750570</xdr:rowOff>
    </xdr:from>
    <xdr:to>
      <xdr:col>2</xdr:col>
      <xdr:colOff>971550</xdr:colOff>
      <xdr:row>27</xdr:row>
      <xdr:rowOff>857250</xdr:rowOff>
    </xdr:to>
    <xdr:pic>
      <xdr:nvPicPr>
        <xdr:cNvPr id="8208" name="Picture 16" descr="Instructions">
          <a:extLst>
            <a:ext uri="{FF2B5EF4-FFF2-40B4-BE49-F238E27FC236}">
              <a16:creationId xmlns:a16="http://schemas.microsoft.com/office/drawing/2014/main" id="{00000000-0008-0000-0000-0000102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6760" y="9803130"/>
          <a:ext cx="811530" cy="10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260033</xdr:colOff>
      <xdr:row>27</xdr:row>
      <xdr:rowOff>1117282</xdr:rowOff>
    </xdr:from>
    <xdr:to>
      <xdr:col>2</xdr:col>
      <xdr:colOff>827723</xdr:colOff>
      <xdr:row>27</xdr:row>
      <xdr:rowOff>1220152</xdr:rowOff>
    </xdr:to>
    <xdr:pic>
      <xdr:nvPicPr>
        <xdr:cNvPr id="8209" name="Picture 17" descr="Summary">
          <a:extLst>
            <a:ext uri="{FF2B5EF4-FFF2-40B4-BE49-F238E27FC236}">
              <a16:creationId xmlns:a16="http://schemas.microsoft.com/office/drawing/2014/main" id="{00000000-0008-0000-0000-0000112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6773" y="10169842"/>
          <a:ext cx="567690" cy="102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93345</xdr:colOff>
      <xdr:row>27</xdr:row>
      <xdr:rowOff>1293495</xdr:rowOff>
    </xdr:from>
    <xdr:to>
      <xdr:col>2</xdr:col>
      <xdr:colOff>1016318</xdr:colOff>
      <xdr:row>27</xdr:row>
      <xdr:rowOff>1399223</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0085" y="10346055"/>
          <a:ext cx="922973" cy="105728"/>
        </a:xfrm>
        <a:prstGeom prst="rect">
          <a:avLst/>
        </a:prstGeom>
      </xdr:spPr>
    </xdr:pic>
    <xdr:clientData/>
  </xdr:twoCellAnchor>
  <xdr:twoCellAnchor>
    <xdr:from>
      <xdr:col>2</xdr:col>
      <xdr:colOff>2181255</xdr:colOff>
      <xdr:row>27</xdr:row>
      <xdr:rowOff>615450</xdr:rowOff>
    </xdr:from>
    <xdr:to>
      <xdr:col>2</xdr:col>
      <xdr:colOff>2193855</xdr:colOff>
      <xdr:row>27</xdr:row>
      <xdr:rowOff>617970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3" name="Ink 2">
              <a:extLst>
                <a:ext uri="{FF2B5EF4-FFF2-40B4-BE49-F238E27FC236}">
                  <a16:creationId xmlns:a16="http://schemas.microsoft.com/office/drawing/2014/main" id="{00000000-0008-0000-0000-000003000000}"/>
                </a:ext>
              </a:extLst>
            </xdr14:cNvPr>
            <xdr14:cNvContentPartPr/>
          </xdr14:nvContentPartPr>
          <xdr14:nvPr macro=""/>
          <xdr14:xfrm>
            <a:off x="2752755" y="10235700"/>
            <a:ext cx="12600" cy="2520"/>
          </xdr14:xfrm>
        </xdr:contentPart>
      </mc:Choice>
      <mc:Fallback xmlns="">
        <xdr:pic>
          <xdr:nvPicPr>
            <xdr:cNvPr id="3" name="Ink 2"/>
            <xdr:cNvPicPr/>
          </xdr:nvPicPr>
          <xdr:blipFill>
            <a:blip xmlns:r="http://schemas.openxmlformats.org/officeDocument/2006/relationships" r:embed="rId6"/>
            <a:stretch>
              <a:fillRect/>
            </a:stretch>
          </xdr:blipFill>
          <xdr:spPr>
            <a:xfrm>
              <a:off x="2744231" y="10227420"/>
              <a:ext cx="25941" cy="17640"/>
            </a:xfrm>
            <a:prstGeom prst="rect">
              <a:avLst/>
            </a:prstGeom>
          </xdr:spPr>
        </xdr:pic>
      </mc:Fallback>
    </mc:AlternateContent>
    <xdr:clientData/>
  </xdr:twoCellAnchor>
  <xdr:twoCellAnchor>
    <xdr:from>
      <xdr:col>2</xdr:col>
      <xdr:colOff>3186735</xdr:colOff>
      <xdr:row>25</xdr:row>
      <xdr:rowOff>716430</xdr:rowOff>
    </xdr:from>
    <xdr:to>
      <xdr:col>2</xdr:col>
      <xdr:colOff>3187815</xdr:colOff>
      <xdr:row>25</xdr:row>
      <xdr:rowOff>718230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4" name="Ink 3">
              <a:extLst>
                <a:ext uri="{FF2B5EF4-FFF2-40B4-BE49-F238E27FC236}">
                  <a16:creationId xmlns:a16="http://schemas.microsoft.com/office/drawing/2014/main" id="{00000000-0008-0000-0000-000004000000}"/>
                </a:ext>
              </a:extLst>
            </xdr14:cNvPr>
            <xdr14:cNvContentPartPr/>
          </xdr14:nvContentPartPr>
          <xdr14:nvPr macro=""/>
          <xdr14:xfrm>
            <a:off x="3758235" y="9307980"/>
            <a:ext cx="1080" cy="1800"/>
          </xdr14:xfrm>
        </xdr:contentPart>
      </mc:Choice>
      <mc:Fallback xmlns="">
        <xdr:pic>
          <xdr:nvPicPr>
            <xdr:cNvPr id="4" name="Ink 3"/>
            <xdr:cNvPicPr/>
          </xdr:nvPicPr>
          <xdr:blipFill>
            <a:blip xmlns:r="http://schemas.openxmlformats.org/officeDocument/2006/relationships" r:embed="rId8"/>
            <a:stretch>
              <a:fillRect/>
            </a:stretch>
          </xdr:blipFill>
          <xdr:spPr>
            <a:xfrm>
              <a:off x="3751395" y="9301500"/>
              <a:ext cx="14040" cy="1476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133350</xdr:colOff>
      <xdr:row>1</xdr:row>
      <xdr:rowOff>9526</xdr:rowOff>
    </xdr:from>
    <xdr:to>
      <xdr:col>2</xdr:col>
      <xdr:colOff>566166</xdr:colOff>
      <xdr:row>5</xdr:row>
      <xdr:rowOff>10288</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0030" y="207646"/>
          <a:ext cx="630936" cy="793242"/>
        </a:xfrm>
        <a:prstGeom prst="rect">
          <a:avLst/>
        </a:prstGeom>
      </xdr:spPr>
    </xdr:pic>
    <xdr:clientData/>
  </xdr:twoCellAnchor>
  <xdr:twoCellAnchor editAs="absolute">
    <xdr:from>
      <xdr:col>7</xdr:col>
      <xdr:colOff>513399</xdr:colOff>
      <xdr:row>1</xdr:row>
      <xdr:rowOff>116205</xdr:rowOff>
    </xdr:from>
    <xdr:to>
      <xdr:col>9</xdr:col>
      <xdr:colOff>68467</xdr:colOff>
      <xdr:row>5</xdr:row>
      <xdr:rowOff>47930</xdr:rowOff>
    </xdr:to>
    <xdr:pic>
      <xdr:nvPicPr>
        <xdr:cNvPr id="3" name="Picture 2">
          <a:extLst>
            <a:ext uri="{FF2B5EF4-FFF2-40B4-BE49-F238E27FC236}">
              <a16:creationId xmlns:a16="http://schemas.microsoft.com/office/drawing/2014/main" id="{00000000-0008-0000-0100-000003000000}"/>
            </a:ext>
          </a:extLst>
        </xdr:cNvPr>
        <xdr:cNvPicPr preferRelativeResize="0">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26519" y="314325"/>
          <a:ext cx="713308" cy="724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xdr:colOff>
      <xdr:row>0</xdr:row>
      <xdr:rowOff>1</xdr:rowOff>
    </xdr:from>
    <xdr:to>
      <xdr:col>11</xdr:col>
      <xdr:colOff>111948</xdr:colOff>
      <xdr:row>54</xdr:row>
      <xdr:rowOff>76201</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2" y="1"/>
          <a:ext cx="6817546" cy="8820150"/>
        </a:xfrm>
        <a:prstGeom prst="rect">
          <a:avLst/>
        </a:prstGeom>
      </xdr:spPr>
    </xdr:pic>
    <xdr:clientData/>
  </xdr:twoCellAnchor>
  <xdr:twoCellAnchor editAs="oneCell">
    <xdr:from>
      <xdr:col>0</xdr:col>
      <xdr:colOff>0</xdr:colOff>
      <xdr:row>54</xdr:row>
      <xdr:rowOff>137092</xdr:rowOff>
    </xdr:from>
    <xdr:to>
      <xdr:col>11</xdr:col>
      <xdr:colOff>133349</xdr:colOff>
      <xdr:row>109</xdr:row>
      <xdr:rowOff>76200</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0" y="8881042"/>
          <a:ext cx="6838949" cy="88449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257175</xdr:colOff>
      <xdr:row>1</xdr:row>
      <xdr:rowOff>66675</xdr:rowOff>
    </xdr:from>
    <xdr:to>
      <xdr:col>3</xdr:col>
      <xdr:colOff>224790</xdr:colOff>
      <xdr:row>5</xdr:row>
      <xdr:rowOff>0</xdr:rowOff>
    </xdr:to>
    <xdr:pic>
      <xdr:nvPicPr>
        <xdr:cNvPr id="6145" name="Picture 1" descr="seal_maine300dpi">
          <a:extLst>
            <a:ext uri="{FF2B5EF4-FFF2-40B4-BE49-F238E27FC236}">
              <a16:creationId xmlns:a16="http://schemas.microsoft.com/office/drawing/2014/main" id="{00000000-0008-0000-0300-000001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219075"/>
          <a:ext cx="605790" cy="777240"/>
        </a:xfrm>
        <a:prstGeom prst="rect">
          <a:avLst/>
        </a:prstGeom>
        <a:noFill/>
      </xdr:spPr>
    </xdr:pic>
    <xdr:clientData/>
  </xdr:twoCellAnchor>
  <xdr:twoCellAnchor editAs="oneCell">
    <xdr:from>
      <xdr:col>15</xdr:col>
      <xdr:colOff>285750</xdr:colOff>
      <xdr:row>2</xdr:row>
      <xdr:rowOff>66678</xdr:rowOff>
    </xdr:from>
    <xdr:to>
      <xdr:col>16</xdr:col>
      <xdr:colOff>339566</xdr:colOff>
      <xdr:row>5</xdr:row>
      <xdr:rowOff>2988</xdr:rowOff>
    </xdr:to>
    <xdr:pic>
      <xdr:nvPicPr>
        <xdr:cNvPr id="6146" name="Picture 2" descr="deplogo">
          <a:extLst>
            <a:ext uri="{FF2B5EF4-FFF2-40B4-BE49-F238E27FC236}">
              <a16:creationId xmlns:a16="http://schemas.microsoft.com/office/drawing/2014/main" id="{00000000-0008-0000-0300-00000218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67525" y="295278"/>
          <a:ext cx="693896" cy="705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22860</xdr:colOff>
          <xdr:row>11</xdr:row>
          <xdr:rowOff>99060</xdr:rowOff>
        </xdr:from>
        <xdr:to>
          <xdr:col>12</xdr:col>
          <xdr:colOff>99060</xdr:colOff>
          <xdr:row>13</xdr:row>
          <xdr:rowOff>68580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ink/ink1.xml><?xml version="1.0" encoding="utf-8"?>
<inkml:ink xmlns:inkml="http://www.w3.org/2003/InkML">
  <inkml:definitions>
    <inkml:context xml:id="ctx0">
      <inkml:inkSource xml:id="inkSrc0">
        <inkml:traceFormat>
          <inkml:channel name="X" type="integer" max="32767" units="cm"/>
          <inkml:channel name="Y" type="integer" max="32767" units="cm"/>
          <inkml:channel name="F" type="integer" max="1023" units="cm"/>
        </inkml:traceFormat>
        <inkml:channelProperties>
          <inkml:channelProperty channel="X" name="resolution" value="1516.99072" units="1/cm"/>
          <inkml:channelProperty channel="Y" name="resolution" value="2427.18506" units="1/cm"/>
          <inkml:channelProperty channel="F" name="resolution" value="2.84167" units="1/cm"/>
        </inkml:channelProperties>
      </inkml:inkSource>
      <inkml:timestamp xml:id="ts0" timeString="2016-03-11T20:28:31.085"/>
    </inkml:context>
    <inkml:brush xml:id="br0">
      <inkml:brushProperty name="width" value="0.06667" units="cm"/>
      <inkml:brushProperty name="height" value="0.06667" units="cm"/>
    </inkml:brush>
  </inkml:definitions>
  <inkml:trace contextRef="#ctx0" brushRef="#br0">11 6 207,'-7'-3'63,"3"0"-49,4 3 0,0 0-14,0 0 0,0 0-1,0 0-8,0 0-10,0 0-21,20 0-3,-7 0-50</inkml:trace>
</inkml:ink>
</file>

<file path=xl/ink/ink2.xml><?xml version="1.0" encoding="utf-8"?>
<inkml:ink xmlns:inkml="http://www.w3.org/2003/InkML">
  <inkml:definitions/>
  <inkml:traceGroup>
    <inkml:annotationXML>
      <emma:emma xmlns:emma="http://www.w3.org/2003/04/emma" version="1.0">
        <emma:interpretation id="{12064510-4AA7-4987-8F1B-BD09A91BB46E}" emma:medium="tactile" emma:mode="ink">
          <msink:context xmlns:msink="http://schemas.microsoft.com/ink/2010/main" type="writingRegion" rotatedBoundingBox="10439,25855 10441,25855 10441,25859 10439,25859"/>
        </emma:interpretation>
      </emma:emma>
    </inkml:annotationXML>
    <inkml:traceGroup>
      <inkml:annotationXML>
        <emma:emma xmlns:emma="http://www.w3.org/2003/04/emma" version="1.0">
          <emma:interpretation id="{FC9A1138-222A-4FA4-97E1-31955EA089E8}" emma:medium="tactile" emma:mode="ink">
            <msink:context xmlns:msink="http://schemas.microsoft.com/ink/2010/main" type="paragraph" rotatedBoundingBox="10439,25855 10441,25855 10441,25859 10439,25859" alignmentLevel="1"/>
          </emma:interpretation>
        </emma:emma>
      </inkml:annotationXML>
      <inkml:traceGroup>
        <inkml:annotationXML>
          <emma:emma xmlns:emma="http://www.w3.org/2003/04/emma" version="1.0">
            <emma:interpretation id="{1EF988FF-4906-4F45-ABFF-47DE75F12942}" emma:medium="tactile" emma:mode="ink">
              <msink:context xmlns:msink="http://schemas.microsoft.com/ink/2010/main" type="line" rotatedBoundingBox="10439,25855 10441,25855 10441,25859 10439,25859"/>
            </emma:interpretation>
          </emma:emma>
        </inkml:annotationXML>
      </inkml:traceGroup>
    </inkml:traceGroup>
  </inkml:traceGroup>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image" Target="../media/image1.png"/></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0"/>
  </sheetPr>
  <dimension ref="B2:R48"/>
  <sheetViews>
    <sheetView showGridLines="0" zoomScaleNormal="100" zoomScaleSheetLayoutView="100" zoomScalePageLayoutView="75" workbookViewId="0">
      <selection activeCell="G20" sqref="G20"/>
    </sheetView>
  </sheetViews>
  <sheetFormatPr defaultColWidth="9.33203125" defaultRowHeight="13.2" x14ac:dyDescent="0.25"/>
  <cols>
    <col min="1" max="1" width="2" style="33" customWidth="1"/>
    <col min="2" max="2" width="6.5546875" style="36" bestFit="1" customWidth="1"/>
    <col min="3" max="3" width="107.33203125" style="33" customWidth="1"/>
    <col min="4" max="4" width="2.5546875" style="33" customWidth="1"/>
    <col min="5" max="16384" width="9.33203125" style="33"/>
  </cols>
  <sheetData>
    <row r="2" spans="2:18" x14ac:dyDescent="0.25">
      <c r="B2" s="36" t="s">
        <v>82</v>
      </c>
      <c r="C2" s="482">
        <v>45231</v>
      </c>
    </row>
    <row r="3" spans="2:18" ht="14.25" customHeight="1" x14ac:dyDescent="0.25">
      <c r="C3" s="224"/>
    </row>
    <row r="4" spans="2:18" s="94" customFormat="1" ht="21.75" customHeight="1" x14ac:dyDescent="0.25">
      <c r="B4" s="633" t="s">
        <v>74</v>
      </c>
      <c r="C4" s="633"/>
    </row>
    <row r="5" spans="2:18" s="94" customFormat="1" ht="13.5" customHeight="1" x14ac:dyDescent="0.25">
      <c r="B5" s="226"/>
      <c r="C5" s="226"/>
    </row>
    <row r="6" spans="2:18" ht="96.75" customHeight="1" x14ac:dyDescent="0.25">
      <c r="B6" s="632" t="s">
        <v>167</v>
      </c>
      <c r="C6" s="632"/>
    </row>
    <row r="7" spans="2:18" ht="13.5" customHeight="1" x14ac:dyDescent="0.25">
      <c r="B7" s="225"/>
      <c r="C7" s="225"/>
    </row>
    <row r="8" spans="2:18" ht="17.399999999999999" x14ac:dyDescent="0.25">
      <c r="B8" s="315"/>
      <c r="C8" s="316" t="s">
        <v>148</v>
      </c>
    </row>
    <row r="9" spans="2:18" ht="8.1" customHeight="1" x14ac:dyDescent="0.25">
      <c r="B9" s="315"/>
      <c r="C9" s="317"/>
    </row>
    <row r="10" spans="2:18" customFormat="1" ht="45" x14ac:dyDescent="0.25">
      <c r="B10" s="318" t="s">
        <v>18</v>
      </c>
      <c r="C10" s="319" t="s">
        <v>128</v>
      </c>
      <c r="D10" s="222"/>
      <c r="E10" s="222"/>
      <c r="F10" s="222"/>
      <c r="G10" s="222"/>
      <c r="H10" s="222"/>
      <c r="I10" s="222"/>
      <c r="J10" s="222"/>
      <c r="K10" s="222"/>
      <c r="L10" s="222"/>
      <c r="M10" s="222"/>
      <c r="N10" s="222"/>
      <c r="O10" s="222"/>
      <c r="R10" s="38"/>
    </row>
    <row r="11" spans="2:18" customFormat="1" ht="7.5" customHeight="1" x14ac:dyDescent="0.25">
      <c r="B11" s="320"/>
      <c r="C11" s="321"/>
      <c r="D11" s="220"/>
      <c r="E11" s="220"/>
      <c r="F11" s="220"/>
      <c r="G11" s="220"/>
      <c r="H11" s="220"/>
      <c r="I11" s="220"/>
      <c r="J11" s="220"/>
      <c r="K11" s="220"/>
      <c r="L11" s="220"/>
      <c r="M11" s="220"/>
      <c r="N11" s="220"/>
      <c r="O11" s="220"/>
    </row>
    <row r="12" spans="2:18" customFormat="1" ht="51.6" customHeight="1" x14ac:dyDescent="0.25">
      <c r="B12" s="320"/>
      <c r="C12" s="319" t="s">
        <v>257</v>
      </c>
      <c r="D12" s="43"/>
      <c r="E12" s="307"/>
      <c r="F12" s="307"/>
      <c r="G12" s="307"/>
      <c r="H12" s="307"/>
      <c r="I12" s="307"/>
      <c r="J12" s="43"/>
      <c r="K12" s="43"/>
      <c r="L12" s="43"/>
      <c r="M12" s="43"/>
      <c r="N12" s="43"/>
      <c r="O12" s="43"/>
    </row>
    <row r="13" spans="2:18" customFormat="1" ht="7.5" customHeight="1" x14ac:dyDescent="0.25">
      <c r="B13" s="320"/>
      <c r="C13" s="322"/>
      <c r="D13" s="220"/>
      <c r="E13" s="220"/>
      <c r="F13" s="220"/>
      <c r="G13" s="220"/>
      <c r="H13" s="220"/>
      <c r="I13" s="220"/>
      <c r="J13" s="220"/>
      <c r="K13" s="220"/>
      <c r="L13" s="220"/>
      <c r="M13" s="220"/>
      <c r="N13" s="220"/>
      <c r="O13" s="220"/>
    </row>
    <row r="14" spans="2:18" customFormat="1" ht="45" x14ac:dyDescent="0.25">
      <c r="B14" s="318" t="s">
        <v>19</v>
      </c>
      <c r="C14" s="319" t="s">
        <v>166</v>
      </c>
      <c r="D14" s="43"/>
      <c r="E14" s="43"/>
      <c r="F14" s="43"/>
      <c r="G14" s="43"/>
      <c r="H14" s="43"/>
      <c r="I14" s="43"/>
      <c r="J14" s="43"/>
      <c r="K14" s="43"/>
      <c r="L14" s="43"/>
      <c r="M14" s="43"/>
      <c r="N14" s="43"/>
      <c r="O14" s="43"/>
    </row>
    <row r="15" spans="2:18" customFormat="1" ht="7.5" customHeight="1" x14ac:dyDescent="0.25">
      <c r="B15" s="320"/>
      <c r="C15" s="323"/>
      <c r="D15" s="219"/>
      <c r="E15" s="219"/>
      <c r="F15" s="219"/>
      <c r="G15" s="219"/>
      <c r="H15" s="219"/>
      <c r="I15" s="219"/>
      <c r="J15" s="219"/>
      <c r="K15" s="219"/>
      <c r="L15" s="219"/>
      <c r="M15" s="219"/>
      <c r="N15" s="219"/>
      <c r="O15" s="219"/>
    </row>
    <row r="16" spans="2:18" customFormat="1" ht="45" x14ac:dyDescent="0.25">
      <c r="B16" s="318" t="s">
        <v>20</v>
      </c>
      <c r="C16" s="319" t="s">
        <v>127</v>
      </c>
      <c r="E16" s="43"/>
      <c r="F16" s="43"/>
      <c r="G16" s="43"/>
      <c r="H16" s="43"/>
      <c r="I16" s="43"/>
      <c r="J16" s="43"/>
      <c r="K16" s="43"/>
      <c r="L16" s="43"/>
      <c r="M16" s="43"/>
      <c r="N16" s="43"/>
      <c r="O16" s="220"/>
    </row>
    <row r="17" spans="2:15" customFormat="1" ht="7.5" customHeight="1" x14ac:dyDescent="0.25">
      <c r="B17" s="324"/>
      <c r="C17" s="321"/>
      <c r="D17" s="39"/>
      <c r="E17" s="40"/>
      <c r="F17" s="40"/>
      <c r="G17" s="40"/>
      <c r="H17" s="40"/>
      <c r="I17" s="40"/>
      <c r="J17" s="40"/>
      <c r="K17" s="40"/>
      <c r="L17" s="40"/>
      <c r="M17" s="40"/>
      <c r="N17" s="40"/>
      <c r="O17" s="40"/>
    </row>
    <row r="18" spans="2:15" customFormat="1" ht="45" x14ac:dyDescent="0.25">
      <c r="B18" s="318" t="s">
        <v>21</v>
      </c>
      <c r="C18" s="319" t="s">
        <v>195</v>
      </c>
      <c r="E18" s="43"/>
      <c r="F18" s="43"/>
      <c r="G18" s="43"/>
      <c r="H18" s="43"/>
      <c r="I18" s="43"/>
      <c r="J18" s="43"/>
      <c r="K18" s="43"/>
      <c r="L18" s="43"/>
      <c r="M18" s="43"/>
      <c r="N18" s="43"/>
      <c r="O18" s="220"/>
    </row>
    <row r="19" spans="2:15" customFormat="1" ht="7.5" customHeight="1" x14ac:dyDescent="0.25">
      <c r="B19" s="324"/>
      <c r="C19" s="321"/>
      <c r="D19" s="41"/>
      <c r="F19" s="41"/>
      <c r="G19" s="41"/>
      <c r="H19" s="41"/>
      <c r="I19" s="41"/>
      <c r="J19" s="41"/>
      <c r="K19" s="41"/>
      <c r="L19" s="41"/>
      <c r="M19" s="41"/>
      <c r="N19" s="41"/>
      <c r="O19" s="41"/>
    </row>
    <row r="20" spans="2:15" customFormat="1" ht="48" customHeight="1" x14ac:dyDescent="0.25">
      <c r="B20" s="318" t="s">
        <v>129</v>
      </c>
      <c r="C20" s="319" t="s">
        <v>196</v>
      </c>
      <c r="E20" s="43"/>
      <c r="F20" s="43"/>
      <c r="G20" s="43"/>
      <c r="H20" s="43"/>
      <c r="I20" s="43"/>
      <c r="J20" s="43"/>
      <c r="K20" s="43"/>
      <c r="L20" s="43"/>
      <c r="M20" s="43"/>
      <c r="N20" s="43"/>
      <c r="O20" s="220"/>
    </row>
    <row r="21" spans="2:15" customFormat="1" ht="7.5" customHeight="1" x14ac:dyDescent="0.25">
      <c r="B21" s="324"/>
      <c r="C21" s="321"/>
      <c r="D21" s="41"/>
      <c r="F21" s="41"/>
      <c r="G21" s="42"/>
      <c r="H21" s="42"/>
      <c r="I21" s="42"/>
      <c r="J21" s="42"/>
      <c r="K21" s="42"/>
      <c r="L21" s="42"/>
      <c r="M21" s="42"/>
      <c r="N21" s="42"/>
      <c r="O21" s="42"/>
    </row>
    <row r="22" spans="2:15" customFormat="1" ht="60" x14ac:dyDescent="0.25">
      <c r="B22" s="318" t="s">
        <v>130</v>
      </c>
      <c r="C22" s="319" t="s">
        <v>175</v>
      </c>
      <c r="E22" s="223"/>
      <c r="F22" s="223"/>
      <c r="G22" s="223"/>
      <c r="H22" s="223"/>
      <c r="I22" s="223"/>
      <c r="J22" s="223"/>
      <c r="K22" s="223"/>
      <c r="L22" s="223"/>
      <c r="M22" s="223"/>
      <c r="N22" s="223"/>
      <c r="O22" s="221"/>
    </row>
    <row r="23" spans="2:15" ht="8.25" customHeight="1" x14ac:dyDescent="0.25">
      <c r="B23" s="325"/>
      <c r="C23" s="326"/>
    </row>
    <row r="24" spans="2:15" ht="21" customHeight="1" x14ac:dyDescent="0.25">
      <c r="B24" s="327"/>
      <c r="C24" s="328" t="s">
        <v>149</v>
      </c>
    </row>
    <row r="25" spans="2:15" ht="10.199999999999999" customHeight="1" x14ac:dyDescent="0.25">
      <c r="B25" s="329"/>
      <c r="C25" s="329"/>
    </row>
    <row r="26" spans="2:15" ht="70.8" x14ac:dyDescent="0.25">
      <c r="B26" s="330">
        <v>1</v>
      </c>
      <c r="C26" s="331" t="s">
        <v>158</v>
      </c>
    </row>
    <row r="27" spans="2:15" ht="10.199999999999999" customHeight="1" x14ac:dyDescent="0.25">
      <c r="B27" s="330"/>
      <c r="C27" s="332"/>
    </row>
    <row r="28" spans="2:15" ht="116.4" customHeight="1" x14ac:dyDescent="0.25">
      <c r="B28" s="330">
        <v>2</v>
      </c>
      <c r="C28" s="331" t="s">
        <v>258</v>
      </c>
    </row>
    <row r="29" spans="2:15" ht="13.8" x14ac:dyDescent="0.25">
      <c r="B29" s="333">
        <v>3</v>
      </c>
      <c r="C29" s="331" t="s">
        <v>75</v>
      </c>
    </row>
    <row r="30" spans="2:15" ht="10.199999999999999" customHeight="1" x14ac:dyDescent="0.25">
      <c r="B30" s="333"/>
      <c r="C30" s="331"/>
    </row>
    <row r="31" spans="2:15" ht="85.5" customHeight="1" x14ac:dyDescent="0.25">
      <c r="B31" s="330">
        <v>4</v>
      </c>
      <c r="C31" s="331" t="s">
        <v>259</v>
      </c>
    </row>
    <row r="32" spans="2:15" ht="10.199999999999999" customHeight="1" x14ac:dyDescent="0.25">
      <c r="B32" s="333"/>
      <c r="C32" s="331"/>
    </row>
    <row r="33" spans="2:3" ht="30" customHeight="1" x14ac:dyDescent="0.25">
      <c r="B33" s="330">
        <v>5</v>
      </c>
      <c r="C33" s="331" t="s">
        <v>205</v>
      </c>
    </row>
    <row r="34" spans="2:3" ht="13.8" x14ac:dyDescent="0.25">
      <c r="B34" s="333"/>
      <c r="C34" s="331"/>
    </row>
    <row r="35" spans="2:3" ht="13.8" x14ac:dyDescent="0.25">
      <c r="B35" s="333"/>
      <c r="C35" s="334" t="s">
        <v>79</v>
      </c>
    </row>
    <row r="36" spans="2:3" ht="60" customHeight="1" x14ac:dyDescent="0.25">
      <c r="B36" s="330">
        <v>6</v>
      </c>
      <c r="C36" s="331" t="s">
        <v>209</v>
      </c>
    </row>
    <row r="37" spans="2:3" ht="10.199999999999999" customHeight="1" x14ac:dyDescent="0.25">
      <c r="B37" s="333"/>
      <c r="C37" s="331"/>
    </row>
    <row r="38" spans="2:3" ht="30" customHeight="1" x14ac:dyDescent="0.25">
      <c r="B38" s="330">
        <v>7</v>
      </c>
      <c r="C38" s="331" t="s">
        <v>78</v>
      </c>
    </row>
    <row r="39" spans="2:3" ht="10.199999999999999" customHeight="1" x14ac:dyDescent="0.25">
      <c r="B39" s="330"/>
      <c r="C39" s="335"/>
    </row>
    <row r="40" spans="2:3" ht="13.8" x14ac:dyDescent="0.25">
      <c r="B40" s="330"/>
      <c r="C40" s="334" t="s">
        <v>80</v>
      </c>
    </row>
    <row r="41" spans="2:3" ht="30" customHeight="1" x14ac:dyDescent="0.25">
      <c r="B41" s="330">
        <v>8</v>
      </c>
      <c r="C41" s="331" t="s">
        <v>260</v>
      </c>
    </row>
    <row r="42" spans="2:3" ht="10.199999999999999" customHeight="1" x14ac:dyDescent="0.25">
      <c r="B42" s="330"/>
      <c r="C42" s="331"/>
    </row>
    <row r="43" spans="2:3" ht="30" customHeight="1" x14ac:dyDescent="0.25">
      <c r="B43" s="330">
        <v>9</v>
      </c>
      <c r="C43" s="331" t="s">
        <v>76</v>
      </c>
    </row>
    <row r="44" spans="2:3" ht="10.199999999999999" customHeight="1" x14ac:dyDescent="0.25">
      <c r="B44" s="330"/>
      <c r="C44" s="331"/>
    </row>
    <row r="45" spans="2:3" ht="30" customHeight="1" x14ac:dyDescent="0.25">
      <c r="B45" s="330">
        <v>10</v>
      </c>
      <c r="C45" s="331" t="s">
        <v>81</v>
      </c>
    </row>
    <row r="46" spans="2:3" ht="10.199999999999999" customHeight="1" x14ac:dyDescent="0.25">
      <c r="B46" s="330"/>
      <c r="C46" s="331"/>
    </row>
    <row r="47" spans="2:3" ht="45" customHeight="1" x14ac:dyDescent="0.25">
      <c r="B47" s="330">
        <v>11</v>
      </c>
      <c r="C47" s="331" t="s">
        <v>159</v>
      </c>
    </row>
    <row r="48" spans="2:3" ht="30" customHeight="1" x14ac:dyDescent="0.25">
      <c r="C48" s="213"/>
    </row>
  </sheetData>
  <sheetProtection selectLockedCells="1" selectUnlockedCells="1"/>
  <customSheetViews>
    <customSheetView guid="{D35E42BC-552A-471E-93CC-331E8A075EA4}" topLeftCell="B1">
      <selection activeCell="F46" sqref="F46"/>
      <rowBreaks count="1" manualBreakCount="1">
        <brk id="22" min="1" max="2" man="1"/>
      </rowBreaks>
      <pageMargins left="0.75" right="0.75" top="0.75" bottom="0.75" header="0.5" footer="0.5"/>
      <printOptions horizontalCentered="1" verticalCentered="1"/>
      <pageSetup scale="91" fitToHeight="2" orientation="portrait" r:id="rId1"/>
      <headerFooter alignWithMargins="0"/>
    </customSheetView>
  </customSheetViews>
  <mergeCells count="2">
    <mergeCell ref="B6:C6"/>
    <mergeCell ref="B4:C4"/>
  </mergeCells>
  <phoneticPr fontId="15" type="noConversion"/>
  <printOptions horizontalCentered="1"/>
  <pageMargins left="0.75" right="0.75" top="0.99" bottom="0.75" header="0.5" footer="0.5"/>
  <pageSetup scale="78" fitToHeight="2" orientation="portrait" r:id="rId2"/>
  <headerFooter alignWithMargins="0">
    <oddHeader>&amp;C&amp;"Arial,Bold"&amp;12Underground Oil Storage Tanks
Annual Inspection Report</oddHeader>
  </headerFooter>
  <rowBreaks count="1" manualBreakCount="1">
    <brk id="23" min="1" max="2" man="1"/>
  </rowBreaks>
  <drawing r:id="rId3"/>
  <picture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33C3A-14A2-4D2E-9623-A1C900287E46}">
  <sheetPr>
    <tabColor indexed="43"/>
  </sheetPr>
  <dimension ref="B1:X42"/>
  <sheetViews>
    <sheetView showGridLines="0" showZeros="0" topLeftCell="A14" zoomScaleNormal="100" workbookViewId="0">
      <selection activeCell="J40" sqref="J40:K40"/>
    </sheetView>
  </sheetViews>
  <sheetFormatPr defaultColWidth="9.33203125" defaultRowHeight="13.2" x14ac:dyDescent="0.25"/>
  <cols>
    <col min="1" max="1" width="2.6640625" style="93" customWidth="1"/>
    <col min="2" max="2" width="1.44140625" style="93" customWidth="1"/>
    <col min="3" max="3" width="6.6640625" style="93" customWidth="1"/>
    <col min="4" max="4" width="9.6640625" style="93" customWidth="1"/>
    <col min="5" max="5" width="8.6640625" style="93" customWidth="1"/>
    <col min="6" max="6" width="25.44140625" style="93" customWidth="1"/>
    <col min="7" max="7" width="1.44140625" style="93" customWidth="1"/>
    <col min="8" max="9" width="7.44140625" style="93" customWidth="1"/>
    <col min="10" max="10" width="1.44140625" style="93" customWidth="1"/>
    <col min="11" max="12" width="7.44140625" style="93" customWidth="1"/>
    <col min="13" max="13" width="1.44140625" style="93" customWidth="1"/>
    <col min="14" max="15" width="7.44140625" style="93" customWidth="1"/>
    <col min="16" max="16" width="1.44140625" style="93" customWidth="1"/>
    <col min="17" max="18" width="7.44140625" style="93" customWidth="1"/>
    <col min="19" max="19" width="1.44140625" style="93" customWidth="1"/>
    <col min="20" max="16384" width="9.33203125" style="93"/>
  </cols>
  <sheetData>
    <row r="1" spans="2:24" ht="9.75" customHeight="1" thickBot="1" x14ac:dyDescent="0.3"/>
    <row r="2" spans="2:24" ht="8.25" customHeight="1" x14ac:dyDescent="0.25">
      <c r="B2" s="228"/>
      <c r="C2" s="229"/>
      <c r="D2" s="229"/>
      <c r="E2" s="229"/>
      <c r="F2" s="229"/>
      <c r="G2" s="229"/>
      <c r="H2" s="229"/>
      <c r="I2" s="229"/>
      <c r="J2" s="229"/>
      <c r="K2" s="229"/>
      <c r="L2" s="229"/>
      <c r="M2" s="229"/>
      <c r="N2" s="229"/>
      <c r="O2" s="229"/>
      <c r="P2" s="229"/>
      <c r="Q2" s="229"/>
      <c r="R2" s="229"/>
      <c r="S2" s="230"/>
    </row>
    <row r="3" spans="2:24" ht="17.399999999999999" x14ac:dyDescent="0.3">
      <c r="B3" s="231"/>
      <c r="C3" s="711" t="s">
        <v>0</v>
      </c>
      <c r="D3" s="711"/>
      <c r="E3" s="711"/>
      <c r="F3" s="711"/>
      <c r="G3" s="711"/>
      <c r="H3" s="711"/>
      <c r="I3" s="711"/>
      <c r="J3" s="711"/>
      <c r="K3" s="711"/>
      <c r="L3" s="711"/>
      <c r="M3" s="711"/>
      <c r="N3" s="711"/>
      <c r="O3" s="711"/>
      <c r="P3" s="711"/>
      <c r="Q3" s="711"/>
      <c r="R3" s="711"/>
      <c r="S3" s="22"/>
      <c r="T3" s="18"/>
      <c r="U3" s="18"/>
      <c r="V3" s="18"/>
      <c r="W3" s="18"/>
      <c r="X3" s="18"/>
    </row>
    <row r="4" spans="2:24" ht="17.399999999999999" x14ac:dyDescent="0.3">
      <c r="B4" s="231"/>
      <c r="C4" s="722" t="s">
        <v>17</v>
      </c>
      <c r="D4" s="722"/>
      <c r="E4" s="722"/>
      <c r="F4" s="722"/>
      <c r="G4" s="722"/>
      <c r="H4" s="722"/>
      <c r="I4" s="722"/>
      <c r="J4" s="722"/>
      <c r="K4" s="722"/>
      <c r="L4" s="722"/>
      <c r="M4" s="722"/>
      <c r="N4" s="722"/>
      <c r="O4" s="722"/>
      <c r="P4" s="722"/>
      <c r="Q4" s="722"/>
      <c r="R4" s="722"/>
      <c r="S4" s="232"/>
    </row>
    <row r="5" spans="2:24" ht="17.399999999999999" x14ac:dyDescent="0.3">
      <c r="B5" s="231"/>
      <c r="C5" s="436" t="s">
        <v>65</v>
      </c>
      <c r="D5" s="392">
        <f>'1-Summary'!$O$6</f>
        <v>0</v>
      </c>
      <c r="E5" s="100"/>
      <c r="F5" s="17"/>
      <c r="G5" s="17"/>
      <c r="H5" s="17"/>
      <c r="I5" s="17"/>
      <c r="J5" s="17"/>
      <c r="K5" s="17"/>
      <c r="L5" s="17"/>
      <c r="M5" s="17"/>
      <c r="N5" s="17"/>
      <c r="O5" s="435"/>
      <c r="P5" s="436" t="s">
        <v>66</v>
      </c>
      <c r="Q5" s="825">
        <f>IF('1-Summary'!$J$36="",'1-Summary'!$J$40,'1-Summary'!$J$36)</f>
        <v>0</v>
      </c>
      <c r="R5" s="910"/>
      <c r="S5" s="23"/>
      <c r="T5" s="17"/>
      <c r="U5" s="17"/>
      <c r="V5" s="17"/>
      <c r="W5" s="17"/>
      <c r="X5" s="17"/>
    </row>
    <row r="6" spans="2:24" ht="13.5" customHeight="1" x14ac:dyDescent="0.25">
      <c r="B6" s="231"/>
      <c r="S6" s="233"/>
    </row>
    <row r="7" spans="2:24" ht="17.399999999999999" x14ac:dyDescent="0.3">
      <c r="B7" s="231"/>
      <c r="C7" s="633" t="s">
        <v>86</v>
      </c>
      <c r="D7" s="633"/>
      <c r="E7" s="633"/>
      <c r="F7" s="633"/>
      <c r="G7" s="10"/>
      <c r="H7" s="10"/>
      <c r="I7" s="10"/>
      <c r="J7" s="10"/>
      <c r="K7" s="10"/>
      <c r="L7" s="10"/>
      <c r="S7" s="233"/>
    </row>
    <row r="8" spans="2:24" ht="6" customHeight="1" thickBot="1" x14ac:dyDescent="0.3">
      <c r="B8" s="231"/>
      <c r="S8" s="233"/>
    </row>
    <row r="9" spans="2:24" ht="29.25" customHeight="1" x14ac:dyDescent="0.25">
      <c r="B9" s="231"/>
      <c r="C9" s="440">
        <v>47</v>
      </c>
      <c r="D9" s="913" t="s">
        <v>96</v>
      </c>
      <c r="E9" s="914"/>
      <c r="F9" s="915"/>
      <c r="G9" s="26"/>
      <c r="H9" s="911"/>
      <c r="I9" s="912"/>
      <c r="J9" s="21"/>
      <c r="K9" s="911"/>
      <c r="L9" s="912"/>
      <c r="M9" s="21"/>
      <c r="N9" s="911"/>
      <c r="O9" s="912"/>
      <c r="P9" s="21" t="s">
        <v>1</v>
      </c>
      <c r="Q9" s="911"/>
      <c r="R9" s="912"/>
      <c r="S9" s="234"/>
      <c r="T9" s="235"/>
      <c r="U9" s="235"/>
    </row>
    <row r="10" spans="2:24" ht="18" customHeight="1" x14ac:dyDescent="0.25">
      <c r="B10" s="231"/>
      <c r="C10" s="442"/>
      <c r="D10" s="651" t="s">
        <v>50</v>
      </c>
      <c r="E10" s="651"/>
      <c r="F10" s="652"/>
      <c r="G10" s="26"/>
      <c r="H10" s="380" t="s">
        <v>4</v>
      </c>
      <c r="I10" s="402" t="s">
        <v>5</v>
      </c>
      <c r="J10" s="14"/>
      <c r="K10" s="380" t="s">
        <v>4</v>
      </c>
      <c r="L10" s="402" t="s">
        <v>5</v>
      </c>
      <c r="M10" s="14"/>
      <c r="N10" s="380" t="s">
        <v>4</v>
      </c>
      <c r="O10" s="402" t="s">
        <v>5</v>
      </c>
      <c r="P10" s="14"/>
      <c r="Q10" s="380" t="s">
        <v>4</v>
      </c>
      <c r="R10" s="402" t="s">
        <v>5</v>
      </c>
      <c r="S10" s="234"/>
      <c r="T10" s="235"/>
      <c r="U10" s="29"/>
    </row>
    <row r="11" spans="2:24" ht="30" customHeight="1" x14ac:dyDescent="0.25">
      <c r="B11" s="231"/>
      <c r="C11" s="380">
        <v>48</v>
      </c>
      <c r="D11" s="742" t="s">
        <v>77</v>
      </c>
      <c r="E11" s="743"/>
      <c r="F11" s="792"/>
      <c r="G11" s="26"/>
      <c r="H11" s="592"/>
      <c r="I11" s="151"/>
      <c r="J11" s="99"/>
      <c r="K11" s="592"/>
      <c r="L11" s="151"/>
      <c r="M11" s="99"/>
      <c r="N11" s="592"/>
      <c r="O11" s="151"/>
      <c r="P11" s="99"/>
      <c r="Q11" s="592"/>
      <c r="R11" s="151"/>
      <c r="S11" s="234"/>
      <c r="T11" s="235"/>
      <c r="U11" s="235"/>
    </row>
    <row r="12" spans="2:24" ht="30" customHeight="1" x14ac:dyDescent="0.25">
      <c r="B12" s="231"/>
      <c r="C12" s="380">
        <v>49</v>
      </c>
      <c r="D12" s="742" t="s">
        <v>111</v>
      </c>
      <c r="E12" s="743"/>
      <c r="F12" s="792"/>
      <c r="G12" s="26"/>
      <c r="H12" s="592"/>
      <c r="I12" s="151"/>
      <c r="J12" s="99"/>
      <c r="K12" s="592"/>
      <c r="L12" s="151"/>
      <c r="M12" s="99"/>
      <c r="N12" s="592"/>
      <c r="O12" s="151"/>
      <c r="P12" s="99"/>
      <c r="Q12" s="592"/>
      <c r="R12" s="151"/>
      <c r="S12" s="234"/>
      <c r="T12" s="235"/>
      <c r="U12" s="235"/>
    </row>
    <row r="13" spans="2:24" ht="30" customHeight="1" x14ac:dyDescent="0.25">
      <c r="B13" s="231"/>
      <c r="C13" s="380">
        <v>50</v>
      </c>
      <c r="D13" s="742" t="s">
        <v>112</v>
      </c>
      <c r="E13" s="743"/>
      <c r="F13" s="792"/>
      <c r="G13" s="26"/>
      <c r="H13" s="592"/>
      <c r="I13" s="151"/>
      <c r="J13" s="99"/>
      <c r="K13" s="592"/>
      <c r="L13" s="151"/>
      <c r="M13" s="99"/>
      <c r="N13" s="592"/>
      <c r="O13" s="151"/>
      <c r="P13" s="99"/>
      <c r="Q13" s="592"/>
      <c r="R13" s="151"/>
      <c r="S13" s="234"/>
      <c r="T13" s="235"/>
      <c r="U13" s="235"/>
    </row>
    <row r="14" spans="2:24" ht="18" customHeight="1" x14ac:dyDescent="0.25">
      <c r="B14" s="231"/>
      <c r="C14" s="443"/>
      <c r="D14" s="844" t="s">
        <v>51</v>
      </c>
      <c r="E14" s="844"/>
      <c r="F14" s="845"/>
      <c r="G14" s="26"/>
      <c r="H14" s="444"/>
      <c r="I14" s="445"/>
      <c r="J14" s="99"/>
      <c r="K14" s="444"/>
      <c r="L14" s="445"/>
      <c r="M14" s="99"/>
      <c r="N14" s="446"/>
      <c r="O14" s="445"/>
      <c r="P14" s="99"/>
      <c r="Q14" s="444"/>
      <c r="R14" s="445"/>
      <c r="S14" s="234"/>
      <c r="T14" s="235"/>
      <c r="U14" s="235"/>
    </row>
    <row r="15" spans="2:24" ht="30" customHeight="1" thickBot="1" x14ac:dyDescent="0.3">
      <c r="B15" s="231"/>
      <c r="C15" s="381">
        <v>51</v>
      </c>
      <c r="D15" s="723" t="s">
        <v>113</v>
      </c>
      <c r="E15" s="724"/>
      <c r="F15" s="790"/>
      <c r="G15" s="26"/>
      <c r="H15" s="598"/>
      <c r="I15" s="153"/>
      <c r="J15" s="99"/>
      <c r="K15" s="598"/>
      <c r="L15" s="153"/>
      <c r="M15" s="99"/>
      <c r="N15" s="598"/>
      <c r="O15" s="153"/>
      <c r="P15" s="99"/>
      <c r="Q15" s="598"/>
      <c r="R15" s="153"/>
      <c r="S15" s="234"/>
      <c r="T15" s="235"/>
      <c r="U15" s="235"/>
    </row>
    <row r="16" spans="2:24" ht="30" customHeight="1" thickBot="1" x14ac:dyDescent="0.3">
      <c r="B16" s="231"/>
      <c r="C16" s="412"/>
      <c r="D16" s="437"/>
      <c r="E16" s="794" t="s">
        <v>16</v>
      </c>
      <c r="F16" s="795"/>
      <c r="G16" s="27"/>
      <c r="H16" s="599"/>
      <c r="I16" s="407" t="str">
        <f>IF(I11="X","X",IF(I12="X","X",IF(I13="X","X",IF(I15="X","X",""))))</f>
        <v/>
      </c>
      <c r="J16" s="34"/>
      <c r="K16" s="599"/>
      <c r="L16" s="407" t="str">
        <f>IF(L11="X","X",IF(L12="X","X",IF(L13="X","X",IF(L15="X","X",""))))</f>
        <v/>
      </c>
      <c r="M16" s="34"/>
      <c r="N16" s="599"/>
      <c r="O16" s="407" t="str">
        <f>IF(O11="X","X",IF(O12="X","X",IF(O13="X","X",IF(O15="X","X",""))))</f>
        <v/>
      </c>
      <c r="P16" s="34"/>
      <c r="Q16" s="599"/>
      <c r="R16" s="407" t="str">
        <f>IF(R11="X","X",IF(R12="X","X",IF(R13="X","X",IF(R15="X","X",""))))</f>
        <v/>
      </c>
      <c r="S16" s="234"/>
      <c r="T16" s="235"/>
      <c r="U16" s="235"/>
    </row>
    <row r="17" spans="2:21" ht="7.5" customHeight="1" x14ac:dyDescent="0.25">
      <c r="B17" s="231"/>
      <c r="C17" s="20"/>
      <c r="D17" s="20"/>
      <c r="E17" s="20"/>
      <c r="F17" s="20"/>
      <c r="G17" s="20"/>
      <c r="H17" s="20"/>
      <c r="I17" s="20"/>
      <c r="J17" s="20"/>
      <c r="K17" s="20"/>
      <c r="L17" s="20"/>
      <c r="M17" s="20"/>
      <c r="N17" s="20"/>
      <c r="O17" s="20"/>
      <c r="P17" s="20"/>
      <c r="Q17" s="20"/>
      <c r="R17" s="20"/>
      <c r="S17" s="25"/>
      <c r="T17" s="21"/>
      <c r="U17" s="21"/>
    </row>
    <row r="18" spans="2:21" ht="16.5" customHeight="1" x14ac:dyDescent="0.25">
      <c r="B18" s="231"/>
      <c r="C18" s="633" t="s">
        <v>218</v>
      </c>
      <c r="D18" s="633"/>
      <c r="E18" s="633"/>
      <c r="F18" s="633"/>
      <c r="G18" s="21"/>
      <c r="H18" s="21"/>
      <c r="I18" s="21"/>
      <c r="J18" s="21"/>
      <c r="K18" s="21"/>
      <c r="L18" s="21"/>
      <c r="M18" s="21"/>
      <c r="N18" s="21"/>
      <c r="O18" s="21"/>
      <c r="P18" s="21"/>
      <c r="Q18" s="21"/>
      <c r="R18" s="21"/>
      <c r="S18" s="515"/>
      <c r="T18" s="19"/>
      <c r="U18" s="19"/>
    </row>
    <row r="19" spans="2:21" ht="4.5" customHeight="1" thickBot="1" x14ac:dyDescent="0.3">
      <c r="B19" s="231"/>
      <c r="C19" s="19"/>
      <c r="D19" s="19"/>
      <c r="E19" s="19"/>
      <c r="F19" s="19"/>
      <c r="G19" s="19"/>
      <c r="H19" s="19"/>
      <c r="I19" s="19"/>
      <c r="J19" s="19"/>
      <c r="K19" s="19"/>
      <c r="L19" s="19"/>
      <c r="M19" s="19"/>
      <c r="N19" s="19"/>
      <c r="O19" s="19"/>
      <c r="P19" s="19"/>
      <c r="Q19" s="19"/>
      <c r="R19" s="19"/>
      <c r="S19" s="234"/>
      <c r="T19" s="235"/>
      <c r="U19" s="235"/>
    </row>
    <row r="20" spans="2:21" ht="18" customHeight="1" x14ac:dyDescent="0.25">
      <c r="B20" s="231"/>
      <c r="C20" s="485"/>
      <c r="D20" s="916" t="s">
        <v>87</v>
      </c>
      <c r="E20" s="917"/>
      <c r="F20" s="918"/>
      <c r="H20" s="828">
        <f>'1-Summary'!$G$11</f>
        <v>0</v>
      </c>
      <c r="I20" s="863"/>
      <c r="K20" s="853">
        <f>'1-Summary'!$J$11</f>
        <v>0</v>
      </c>
      <c r="L20" s="854"/>
      <c r="N20" s="853">
        <f>'1-Summary'!$M$11</f>
        <v>0</v>
      </c>
      <c r="O20" s="854"/>
      <c r="Q20" s="853">
        <f>'1-Summary'!$P$11</f>
        <v>0</v>
      </c>
      <c r="R20" s="854"/>
      <c r="S20" s="234"/>
      <c r="T20" s="235"/>
      <c r="U20" s="235"/>
    </row>
    <row r="21" spans="2:21" ht="24" customHeight="1" thickBot="1" x14ac:dyDescent="0.3">
      <c r="B21" s="231"/>
      <c r="C21" s="486" t="s">
        <v>73</v>
      </c>
      <c r="D21" s="922" t="s">
        <v>3</v>
      </c>
      <c r="E21" s="922"/>
      <c r="F21" s="923"/>
      <c r="H21" s="920">
        <f>'1-Summary'!$G$13</f>
        <v>0</v>
      </c>
      <c r="I21" s="921"/>
      <c r="K21" s="920">
        <f>'1-Summary'!$J$13</f>
        <v>0</v>
      </c>
      <c r="L21" s="921"/>
      <c r="N21" s="920">
        <f>'1-Summary'!$M$13</f>
        <v>0</v>
      </c>
      <c r="O21" s="921"/>
      <c r="Q21" s="920">
        <f>'1-Summary'!$P$13</f>
        <v>0</v>
      </c>
      <c r="R21" s="921"/>
      <c r="S21" s="234"/>
      <c r="T21" s="235"/>
      <c r="U21" s="235"/>
    </row>
    <row r="22" spans="2:21" ht="24" customHeight="1" x14ac:dyDescent="0.3">
      <c r="B22" s="231"/>
      <c r="C22" s="385"/>
      <c r="D22" s="604"/>
      <c r="E22" s="605"/>
      <c r="F22" s="606"/>
      <c r="G22" s="27"/>
      <c r="H22" s="379" t="s">
        <v>4</v>
      </c>
      <c r="I22" s="476" t="s">
        <v>5</v>
      </c>
      <c r="J22" s="14"/>
      <c r="K22" s="379" t="s">
        <v>4</v>
      </c>
      <c r="L22" s="476" t="s">
        <v>5</v>
      </c>
      <c r="M22" s="27"/>
      <c r="N22" s="379" t="s">
        <v>4</v>
      </c>
      <c r="O22" s="476" t="s">
        <v>5</v>
      </c>
      <c r="P22" s="27"/>
      <c r="Q22" s="379" t="s">
        <v>4</v>
      </c>
      <c r="R22" s="620" t="s">
        <v>5</v>
      </c>
      <c r="S22" s="234"/>
      <c r="T22" s="235"/>
      <c r="U22" s="235"/>
    </row>
    <row r="23" spans="2:21" ht="32.25" customHeight="1" x14ac:dyDescent="0.25">
      <c r="B23" s="231"/>
      <c r="C23" s="379">
        <v>52</v>
      </c>
      <c r="D23" s="742" t="s">
        <v>222</v>
      </c>
      <c r="E23" s="743"/>
      <c r="F23" s="792"/>
      <c r="G23" s="19"/>
      <c r="H23" s="592"/>
      <c r="I23" s="151"/>
      <c r="J23" s="99"/>
      <c r="K23" s="592"/>
      <c r="L23" s="151"/>
      <c r="M23" s="99"/>
      <c r="N23" s="592"/>
      <c r="O23" s="151"/>
      <c r="P23" s="99"/>
      <c r="Q23" s="592"/>
      <c r="R23" s="151"/>
      <c r="S23" s="234"/>
      <c r="T23" s="235"/>
      <c r="U23" s="235"/>
    </row>
    <row r="24" spans="2:21" ht="24" customHeight="1" x14ac:dyDescent="0.25">
      <c r="B24" s="231"/>
      <c r="C24" s="380">
        <v>53</v>
      </c>
      <c r="D24" s="742" t="s">
        <v>219</v>
      </c>
      <c r="E24" s="743"/>
      <c r="F24" s="792"/>
      <c r="G24" s="19"/>
      <c r="H24" s="592"/>
      <c r="I24" s="151"/>
      <c r="J24" s="99"/>
      <c r="K24" s="592"/>
      <c r="L24" s="151"/>
      <c r="M24" s="99"/>
      <c r="N24" s="592"/>
      <c r="O24" s="151"/>
      <c r="P24" s="99"/>
      <c r="Q24" s="592"/>
      <c r="R24" s="151"/>
      <c r="S24" s="234"/>
      <c r="T24" s="235"/>
      <c r="U24" s="235"/>
    </row>
    <row r="25" spans="2:21" ht="24" customHeight="1" x14ac:dyDescent="0.25">
      <c r="B25" s="231"/>
      <c r="C25" s="439">
        <v>54</v>
      </c>
      <c r="D25" s="742" t="s">
        <v>220</v>
      </c>
      <c r="E25" s="743"/>
      <c r="F25" s="792"/>
      <c r="G25" s="19"/>
      <c r="H25" s="592"/>
      <c r="I25" s="151"/>
      <c r="J25" s="99"/>
      <c r="K25" s="592"/>
      <c r="L25" s="151"/>
      <c r="M25" s="99"/>
      <c r="N25" s="592"/>
      <c r="O25" s="151"/>
      <c r="P25" s="99"/>
      <c r="Q25" s="592"/>
      <c r="R25" s="151"/>
      <c r="S25" s="234"/>
      <c r="T25" s="235"/>
      <c r="U25" s="235"/>
    </row>
    <row r="26" spans="2:21" ht="36" customHeight="1" thickBot="1" x14ac:dyDescent="0.3">
      <c r="B26" s="231"/>
      <c r="C26" s="380">
        <v>55</v>
      </c>
      <c r="D26" s="742" t="s">
        <v>221</v>
      </c>
      <c r="E26" s="743"/>
      <c r="F26" s="792"/>
      <c r="G26" s="19"/>
      <c r="H26" s="592"/>
      <c r="I26" s="151"/>
      <c r="J26" s="99"/>
      <c r="K26" s="592"/>
      <c r="L26" s="151"/>
      <c r="M26" s="99"/>
      <c r="N26" s="592"/>
      <c r="O26" s="151"/>
      <c r="P26" s="99"/>
      <c r="Q26" s="592"/>
      <c r="R26" s="487"/>
      <c r="S26" s="234"/>
      <c r="T26" s="235"/>
      <c r="U26" s="235"/>
    </row>
    <row r="27" spans="2:21" ht="18" customHeight="1" thickBot="1" x14ac:dyDescent="0.3">
      <c r="B27" s="231"/>
      <c r="C27" s="412"/>
      <c r="D27" s="437"/>
      <c r="E27" s="794" t="s">
        <v>16</v>
      </c>
      <c r="F27" s="795"/>
      <c r="G27" s="26"/>
      <c r="H27" s="599"/>
      <c r="I27" s="407" t="str">
        <f>IF(I23="X","X",IF(I24="X","X",IF(I25="X","X",IF(I26="X","X",""))))</f>
        <v/>
      </c>
      <c r="J27" s="34"/>
      <c r="K27" s="599"/>
      <c r="L27" s="407" t="str">
        <f>IF(L23="X","X",IF(L24="X","X",IF(L25="X","X",IF(L26="X","X",""))))</f>
        <v/>
      </c>
      <c r="M27" s="34"/>
      <c r="N27" s="599"/>
      <c r="O27" s="407" t="str">
        <f>IF(O23="X","X",IF(O24="X","X",IF(O25="X","X",IF(O26="X","X",""))))</f>
        <v/>
      </c>
      <c r="P27" s="34"/>
      <c r="Q27" s="619"/>
      <c r="R27" s="502" t="str">
        <f>IF(R21="X","X",IF(R22="X","X",IF(R23="X","X",IF(R24="X","X",IF(R25="X","X",IF(R26="X","X",""))))))</f>
        <v/>
      </c>
      <c r="S27" s="25"/>
      <c r="T27" s="21"/>
      <c r="U27" s="21"/>
    </row>
    <row r="28" spans="2:21" ht="7.5" customHeight="1" x14ac:dyDescent="0.25">
      <c r="B28" s="231"/>
      <c r="R28" s="229"/>
      <c r="S28" s="25"/>
      <c r="T28" s="21"/>
      <c r="U28" s="21"/>
    </row>
    <row r="29" spans="2:21" ht="24" customHeight="1" thickBot="1" x14ac:dyDescent="0.3">
      <c r="B29" s="231"/>
      <c r="C29" s="33" t="s">
        <v>186</v>
      </c>
      <c r="D29"/>
      <c r="E29"/>
      <c r="F29"/>
      <c r="G29"/>
      <c r="H29" s="51"/>
      <c r="R29" s="218"/>
      <c r="S29" s="25"/>
      <c r="T29" s="21"/>
      <c r="U29" s="21"/>
    </row>
    <row r="30" spans="2:21" ht="24" customHeight="1" x14ac:dyDescent="0.25">
      <c r="B30" s="231"/>
      <c r="C30" s="778"/>
      <c r="D30" s="779"/>
      <c r="E30" s="779"/>
      <c r="F30" s="779"/>
      <c r="G30" s="779"/>
      <c r="H30" s="779"/>
      <c r="I30" s="779"/>
      <c r="J30" s="779"/>
      <c r="K30" s="779"/>
      <c r="L30" s="779"/>
      <c r="M30" s="779"/>
      <c r="N30" s="779"/>
      <c r="O30" s="779"/>
      <c r="P30" s="779"/>
      <c r="Q30" s="779"/>
      <c r="R30" s="780"/>
      <c r="S30" s="25"/>
      <c r="T30" s="21"/>
      <c r="U30" s="21"/>
    </row>
    <row r="31" spans="2:21" ht="24.75" customHeight="1" x14ac:dyDescent="0.25">
      <c r="B31" s="231"/>
      <c r="C31" s="775"/>
      <c r="D31" s="776"/>
      <c r="E31" s="776"/>
      <c r="F31" s="776"/>
      <c r="G31" s="776"/>
      <c r="H31" s="776"/>
      <c r="I31" s="776"/>
      <c r="J31" s="776"/>
      <c r="K31" s="776"/>
      <c r="L31" s="776"/>
      <c r="M31" s="776"/>
      <c r="N31" s="776"/>
      <c r="O31" s="776"/>
      <c r="P31" s="776"/>
      <c r="Q31" s="776"/>
      <c r="R31" s="777"/>
      <c r="S31" s="25"/>
      <c r="T31" s="21"/>
      <c r="U31" s="21"/>
    </row>
    <row r="32" spans="2:21" ht="0.75" customHeight="1" thickBot="1" x14ac:dyDescent="0.3">
      <c r="B32" s="231"/>
      <c r="C32" s="775"/>
      <c r="D32" s="776"/>
      <c r="E32" s="776"/>
      <c r="F32" s="776"/>
      <c r="G32" s="776"/>
      <c r="H32" s="776"/>
      <c r="I32" s="776"/>
      <c r="J32" s="776"/>
      <c r="K32" s="776"/>
      <c r="L32" s="776"/>
      <c r="M32" s="776"/>
      <c r="N32" s="776"/>
      <c r="O32" s="776"/>
      <c r="P32" s="776"/>
      <c r="Q32" s="776"/>
      <c r="R32" s="777"/>
      <c r="S32" s="25"/>
      <c r="T32" s="21"/>
      <c r="U32" s="21"/>
    </row>
    <row r="33" spans="2:21" ht="24" customHeight="1" x14ac:dyDescent="0.25">
      <c r="B33" s="231"/>
      <c r="C33" s="778"/>
      <c r="D33" s="779"/>
      <c r="E33" s="779"/>
      <c r="F33" s="779"/>
      <c r="G33" s="779"/>
      <c r="H33" s="779"/>
      <c r="I33" s="779"/>
      <c r="J33" s="779"/>
      <c r="K33" s="779"/>
      <c r="L33" s="779"/>
      <c r="M33" s="779"/>
      <c r="N33" s="779"/>
      <c r="O33" s="779"/>
      <c r="P33" s="779"/>
      <c r="Q33" s="779"/>
      <c r="R33" s="780"/>
      <c r="S33" s="25"/>
      <c r="T33" s="21"/>
      <c r="U33" s="21"/>
    </row>
    <row r="34" spans="2:21" ht="24.75" customHeight="1" thickBot="1" x14ac:dyDescent="0.3">
      <c r="B34" s="231"/>
      <c r="C34" s="781"/>
      <c r="D34" s="782"/>
      <c r="E34" s="782"/>
      <c r="F34" s="782"/>
      <c r="G34" s="782"/>
      <c r="H34" s="782"/>
      <c r="I34" s="782"/>
      <c r="J34" s="782"/>
      <c r="K34" s="782"/>
      <c r="L34" s="782"/>
      <c r="M34" s="782"/>
      <c r="N34" s="782"/>
      <c r="O34" s="782"/>
      <c r="P34" s="782"/>
      <c r="Q34" s="782"/>
      <c r="R34" s="783"/>
      <c r="S34" s="25"/>
      <c r="T34" s="21"/>
      <c r="U34" s="21"/>
    </row>
    <row r="35" spans="2:21" ht="12.75" customHeight="1" x14ac:dyDescent="0.25">
      <c r="B35" s="231"/>
      <c r="C35" s="775"/>
      <c r="D35" s="776"/>
      <c r="E35" s="776"/>
      <c r="F35" s="776"/>
      <c r="G35" s="776"/>
      <c r="H35" s="776"/>
      <c r="I35" s="776"/>
      <c r="J35" s="776"/>
      <c r="K35" s="776"/>
      <c r="L35" s="776"/>
      <c r="M35" s="776"/>
      <c r="N35" s="776"/>
      <c r="O35" s="776"/>
      <c r="P35" s="776"/>
      <c r="Q35" s="776"/>
      <c r="R35" s="777"/>
      <c r="S35" s="233"/>
    </row>
    <row r="36" spans="2:21" ht="6" customHeight="1" x14ac:dyDescent="0.25">
      <c r="B36" s="231"/>
      <c r="C36" s="775"/>
      <c r="D36" s="776"/>
      <c r="E36" s="776"/>
      <c r="F36" s="776"/>
      <c r="G36" s="776"/>
      <c r="H36" s="776"/>
      <c r="I36" s="776"/>
      <c r="J36" s="776"/>
      <c r="K36" s="776"/>
      <c r="L36" s="776"/>
      <c r="M36" s="776"/>
      <c r="N36" s="776"/>
      <c r="O36" s="776"/>
      <c r="P36" s="776"/>
      <c r="Q36" s="776"/>
      <c r="R36" s="777"/>
      <c r="S36" s="234"/>
      <c r="T36" s="235"/>
      <c r="U36" s="29"/>
    </row>
    <row r="37" spans="2:21" ht="21" customHeight="1" x14ac:dyDescent="0.25">
      <c r="B37" s="231"/>
      <c r="C37" s="775"/>
      <c r="D37" s="776"/>
      <c r="E37" s="776"/>
      <c r="F37" s="776"/>
      <c r="G37" s="776"/>
      <c r="H37" s="776"/>
      <c r="I37" s="776"/>
      <c r="J37" s="776"/>
      <c r="K37" s="776"/>
      <c r="L37" s="776"/>
      <c r="M37" s="776"/>
      <c r="N37" s="776"/>
      <c r="O37" s="776"/>
      <c r="P37" s="776"/>
      <c r="Q37" s="776"/>
      <c r="R37" s="777"/>
      <c r="S37" s="234"/>
      <c r="T37" s="235"/>
      <c r="U37" s="29"/>
    </row>
    <row r="38" spans="2:21" ht="31.5" customHeight="1" x14ac:dyDescent="0.25">
      <c r="B38" s="231"/>
      <c r="C38" s="775"/>
      <c r="D38" s="919"/>
      <c r="E38" s="919"/>
      <c r="F38" s="919"/>
      <c r="G38" s="776"/>
      <c r="H38" s="776"/>
      <c r="I38" s="776"/>
      <c r="J38" s="776"/>
      <c r="K38" s="776"/>
      <c r="L38" s="776"/>
      <c r="M38" s="776"/>
      <c r="N38" s="776"/>
      <c r="O38" s="776"/>
      <c r="P38" s="776"/>
      <c r="Q38" s="776"/>
      <c r="R38" s="777"/>
      <c r="S38" s="234"/>
      <c r="T38" s="235"/>
      <c r="U38" s="235"/>
    </row>
    <row r="39" spans="2:21" ht="18" customHeight="1" thickBot="1" x14ac:dyDescent="0.3">
      <c r="B39" s="231"/>
      <c r="C39" s="781"/>
      <c r="D39" s="782"/>
      <c r="E39" s="782"/>
      <c r="F39" s="782"/>
      <c r="G39" s="782"/>
      <c r="H39" s="782"/>
      <c r="I39" s="782"/>
      <c r="J39" s="782"/>
      <c r="K39" s="782"/>
      <c r="L39" s="782"/>
      <c r="M39" s="782"/>
      <c r="N39" s="782"/>
      <c r="O39" s="782"/>
      <c r="P39" s="782"/>
      <c r="Q39" s="782"/>
      <c r="R39" s="783"/>
      <c r="S39" s="234"/>
      <c r="T39" s="235"/>
      <c r="U39" s="235"/>
    </row>
    <row r="40" spans="2:21" ht="15" customHeight="1" x14ac:dyDescent="0.25">
      <c r="B40" s="231"/>
      <c r="D40" s="33"/>
      <c r="E40" s="28"/>
      <c r="F40" s="236"/>
      <c r="G40" s="236"/>
      <c r="H40" s="236"/>
      <c r="I40" s="236"/>
      <c r="J40" s="236"/>
      <c r="K40" s="236"/>
      <c r="L40" s="236"/>
      <c r="M40" s="236"/>
      <c r="N40" s="236"/>
      <c r="O40" s="236"/>
      <c r="P40" s="236"/>
      <c r="Q40" s="236"/>
      <c r="R40" s="210"/>
      <c r="S40" s="233"/>
    </row>
    <row r="41" spans="2:21" ht="13.8" thickBot="1" x14ac:dyDescent="0.3">
      <c r="B41" s="237"/>
      <c r="C41" s="238" t="s">
        <v>188</v>
      </c>
      <c r="D41" s="211"/>
      <c r="E41" s="238"/>
      <c r="F41" s="218"/>
      <c r="G41" s="218"/>
      <c r="H41" s="218"/>
      <c r="I41" s="238">
        <v>7</v>
      </c>
      <c r="J41" s="218"/>
      <c r="K41" s="218"/>
      <c r="L41" s="218"/>
      <c r="M41" s="218"/>
      <c r="N41" s="218"/>
      <c r="O41" s="218"/>
      <c r="P41" s="211" t="s">
        <v>85</v>
      </c>
      <c r="Q41" s="893">
        <f>'Form Instructions'!$C$2</f>
        <v>45231</v>
      </c>
      <c r="R41" s="893"/>
      <c r="S41" s="500"/>
    </row>
    <row r="42" spans="2:21" x14ac:dyDescent="0.25">
      <c r="C42" s="210"/>
      <c r="D42" s="210"/>
      <c r="E42" s="210"/>
      <c r="F42" s="210"/>
      <c r="G42" s="210"/>
      <c r="H42" s="210"/>
      <c r="I42" s="210"/>
      <c r="J42" s="210"/>
      <c r="K42" s="210"/>
      <c r="L42" s="210"/>
      <c r="M42" s="210"/>
      <c r="N42" s="210"/>
      <c r="O42" s="210"/>
      <c r="P42" s="210"/>
      <c r="Q42" s="210"/>
    </row>
  </sheetData>
  <sheetProtection algorithmName="SHA-512" hashValue="GL4tg3zkzecFEDAg/lEa1WpCIV/PcDdxDZXRe3BQrazBIwFnqzAbQF82SBPJWG8/7IwFpgosN4kfq3yVlfl0bQ==" saltValue="a4a1NK3bPzO2n3I8ZESYWQ==" spinCount="100000" sheet="1" objects="1" scenarios="1"/>
  <mergeCells count="34">
    <mergeCell ref="C30:R39"/>
    <mergeCell ref="Q41:R41"/>
    <mergeCell ref="Q21:R21"/>
    <mergeCell ref="N21:O21"/>
    <mergeCell ref="K21:L21"/>
    <mergeCell ref="H21:I21"/>
    <mergeCell ref="E27:F27"/>
    <mergeCell ref="D23:F23"/>
    <mergeCell ref="D24:F24"/>
    <mergeCell ref="D25:F25"/>
    <mergeCell ref="D26:F26"/>
    <mergeCell ref="D21:F21"/>
    <mergeCell ref="Q20:R20"/>
    <mergeCell ref="D20:F20"/>
    <mergeCell ref="D13:F13"/>
    <mergeCell ref="D15:F15"/>
    <mergeCell ref="E16:F16"/>
    <mergeCell ref="D14:F14"/>
    <mergeCell ref="C18:F18"/>
    <mergeCell ref="H20:I20"/>
    <mergeCell ref="K20:L20"/>
    <mergeCell ref="N20:O20"/>
    <mergeCell ref="C3:R3"/>
    <mergeCell ref="C4:R4"/>
    <mergeCell ref="Q5:R5"/>
    <mergeCell ref="D12:F12"/>
    <mergeCell ref="K9:L9"/>
    <mergeCell ref="N9:O9"/>
    <mergeCell ref="Q9:R9"/>
    <mergeCell ref="D11:F11"/>
    <mergeCell ref="H9:I9"/>
    <mergeCell ref="C7:F7"/>
    <mergeCell ref="D9:F9"/>
    <mergeCell ref="D10:F10"/>
  </mergeCells>
  <printOptions horizontalCentered="1" verticalCentered="1"/>
  <pageMargins left="0.5" right="0.5" top="0.5" bottom="0.5" header="0.5" footer="0.5"/>
  <pageSetup scale="8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indexed="43"/>
  </sheetPr>
  <dimension ref="B1:Z37"/>
  <sheetViews>
    <sheetView showGridLines="0" showZeros="0" zoomScaleNormal="100" zoomScaleSheetLayoutView="100" workbookViewId="0">
      <selection activeCell="J40" sqref="J40:K40"/>
    </sheetView>
  </sheetViews>
  <sheetFormatPr defaultColWidth="9.33203125" defaultRowHeight="13.2" x14ac:dyDescent="0.25"/>
  <cols>
    <col min="1" max="1" width="2.6640625" customWidth="1"/>
    <col min="2" max="2" width="1.44140625" customWidth="1"/>
    <col min="3" max="3" width="6.6640625" customWidth="1"/>
    <col min="4" max="4" width="9.6640625" customWidth="1"/>
    <col min="5" max="5" width="14.6640625" customWidth="1"/>
    <col min="6" max="7" width="5.6640625" customWidth="1"/>
    <col min="8" max="8" width="0.6640625" customWidth="1"/>
    <col min="9" max="10" width="5.6640625" customWidth="1"/>
    <col min="11" max="11" width="0.6640625" customWidth="1"/>
    <col min="12" max="13" width="5.6640625" customWidth="1"/>
    <col min="14" max="14" width="0.6640625" customWidth="1"/>
    <col min="15" max="16" width="5.6640625" customWidth="1"/>
    <col min="17" max="17" width="0.6640625" customWidth="1"/>
    <col min="18" max="19" width="5.6640625" customWidth="1"/>
    <col min="20" max="20" width="0.6640625" customWidth="1"/>
    <col min="21" max="22" width="5.6640625" customWidth="1"/>
    <col min="23" max="23" width="0.6640625" customWidth="1"/>
    <col min="24" max="25" width="5.6640625" customWidth="1"/>
    <col min="26" max="26" width="1.44140625" customWidth="1"/>
    <col min="27" max="27" width="4.33203125" customWidth="1"/>
  </cols>
  <sheetData>
    <row r="1" spans="2:26" ht="10.5" customHeight="1" thickBot="1" x14ac:dyDescent="0.3"/>
    <row r="2" spans="2:26" ht="7.5" customHeight="1" x14ac:dyDescent="0.25">
      <c r="B2" s="5"/>
      <c r="C2" s="6"/>
      <c r="D2" s="6"/>
      <c r="E2" s="6"/>
      <c r="F2" s="6"/>
      <c r="G2" s="6"/>
      <c r="H2" s="6"/>
      <c r="I2" s="6"/>
      <c r="J2" s="6"/>
      <c r="K2" s="6"/>
      <c r="L2" s="6"/>
      <c r="M2" s="6"/>
      <c r="N2" s="6"/>
      <c r="O2" s="6"/>
      <c r="P2" s="6"/>
      <c r="Q2" s="6"/>
      <c r="R2" s="6"/>
      <c r="S2" s="6"/>
      <c r="T2" s="6"/>
      <c r="U2" s="6"/>
      <c r="V2" s="6"/>
      <c r="W2" s="6"/>
      <c r="X2" s="6"/>
      <c r="Y2" s="6"/>
      <c r="Z2" s="7"/>
    </row>
    <row r="3" spans="2:26" ht="17.399999999999999" x14ac:dyDescent="0.3">
      <c r="B3" s="8"/>
      <c r="C3" s="711" t="s">
        <v>0</v>
      </c>
      <c r="D3" s="711"/>
      <c r="E3" s="711"/>
      <c r="F3" s="711"/>
      <c r="G3" s="711"/>
      <c r="H3" s="711"/>
      <c r="I3" s="711"/>
      <c r="J3" s="711"/>
      <c r="K3" s="711"/>
      <c r="L3" s="711"/>
      <c r="M3" s="711"/>
      <c r="N3" s="711"/>
      <c r="O3" s="711"/>
      <c r="P3" s="711"/>
      <c r="Q3" s="711"/>
      <c r="R3" s="814"/>
      <c r="S3" s="711"/>
      <c r="T3" s="711"/>
      <c r="U3" s="711"/>
      <c r="V3" s="711"/>
      <c r="W3" s="711"/>
      <c r="X3" s="711"/>
      <c r="Y3" s="711"/>
      <c r="Z3" s="9"/>
    </row>
    <row r="4" spans="2:26" ht="17.399999999999999" x14ac:dyDescent="0.3">
      <c r="B4" s="8"/>
      <c r="C4" s="722" t="s">
        <v>17</v>
      </c>
      <c r="D4" s="722"/>
      <c r="E4" s="722"/>
      <c r="F4" s="722"/>
      <c r="G4" s="722"/>
      <c r="H4" s="722"/>
      <c r="I4" s="722"/>
      <c r="J4" s="722"/>
      <c r="K4" s="722"/>
      <c r="L4" s="722"/>
      <c r="M4" s="722"/>
      <c r="N4" s="722"/>
      <c r="O4" s="722"/>
      <c r="P4" s="722"/>
      <c r="Q4" s="722"/>
      <c r="R4" s="823"/>
      <c r="S4" s="722"/>
      <c r="T4" s="722"/>
      <c r="U4" s="722"/>
      <c r="V4" s="722"/>
      <c r="W4" s="722"/>
      <c r="X4" s="722"/>
      <c r="Y4" s="722"/>
      <c r="Z4" s="9"/>
    </row>
    <row r="5" spans="2:26" ht="17.399999999999999" x14ac:dyDescent="0.3">
      <c r="B5" s="8"/>
      <c r="C5" s="497" t="s">
        <v>65</v>
      </c>
      <c r="D5" s="392"/>
      <c r="E5" s="100"/>
      <c r="F5" s="17"/>
      <c r="G5" s="17"/>
      <c r="H5" s="17"/>
      <c r="I5" s="17"/>
      <c r="J5" s="17"/>
      <c r="K5" s="17"/>
      <c r="L5" s="17"/>
      <c r="M5" s="17"/>
      <c r="N5" s="17"/>
      <c r="O5" s="17"/>
      <c r="P5" s="17"/>
      <c r="Q5" s="17"/>
      <c r="R5" s="17"/>
      <c r="S5" s="17"/>
      <c r="T5" s="17"/>
      <c r="U5" s="946" t="s">
        <v>66</v>
      </c>
      <c r="V5" s="947"/>
      <c r="W5" s="824">
        <f>IF('1-Summary'!$J$36="",'1-Summary'!$J$40,'1-Summary'!$J$36)</f>
        <v>0</v>
      </c>
      <c r="X5" s="824"/>
      <c r="Y5" s="825"/>
      <c r="Z5" s="9"/>
    </row>
    <row r="6" spans="2:26" ht="13.5" customHeight="1" thickBot="1" x14ac:dyDescent="0.35">
      <c r="B6" s="8"/>
      <c r="C6" s="484"/>
      <c r="D6" s="484"/>
      <c r="E6" s="484"/>
      <c r="F6" s="484"/>
      <c r="G6" s="484"/>
      <c r="H6" s="484"/>
      <c r="I6" s="484"/>
      <c r="J6" s="484"/>
      <c r="K6" s="484"/>
      <c r="L6" s="484"/>
      <c r="M6" s="484"/>
      <c r="N6" s="484"/>
      <c r="O6" s="484"/>
      <c r="P6" s="484"/>
      <c r="Q6" s="484"/>
      <c r="R6" s="484"/>
      <c r="S6" s="484"/>
      <c r="T6" s="484"/>
      <c r="U6" s="484"/>
      <c r="V6" s="484"/>
      <c r="W6" s="484"/>
      <c r="X6" s="484"/>
      <c r="Y6" s="484"/>
      <c r="Z6" s="9"/>
    </row>
    <row r="7" spans="2:26" ht="28.2" customHeight="1" thickBot="1" x14ac:dyDescent="0.3">
      <c r="B7" s="8"/>
      <c r="C7" s="384">
        <v>56</v>
      </c>
      <c r="D7" s="948" t="s">
        <v>203</v>
      </c>
      <c r="E7" s="949"/>
      <c r="F7" s="949"/>
      <c r="G7" s="949"/>
      <c r="H7" s="949"/>
      <c r="I7" s="949"/>
      <c r="J7" s="949"/>
      <c r="K7" s="951" t="s">
        <v>4</v>
      </c>
      <c r="L7" s="952"/>
      <c r="M7" s="336"/>
      <c r="N7" s="953" t="s">
        <v>5</v>
      </c>
      <c r="O7" s="954"/>
      <c r="P7" s="336"/>
      <c r="Q7" s="21"/>
      <c r="R7" s="950"/>
      <c r="S7" s="719"/>
      <c r="T7" s="719"/>
      <c r="U7" s="719"/>
      <c r="V7" s="719"/>
      <c r="W7" s="719"/>
      <c r="X7" s="719"/>
      <c r="Y7" s="719"/>
      <c r="Z7" s="25"/>
    </row>
    <row r="8" spans="2:26" ht="7.95" customHeight="1" thickBot="1" x14ac:dyDescent="0.3">
      <c r="B8" s="8"/>
      <c r="C8" s="582"/>
      <c r="D8" s="337"/>
      <c r="E8" s="337"/>
      <c r="F8" s="337"/>
      <c r="G8" s="337"/>
      <c r="H8" s="337"/>
      <c r="I8" s="337"/>
      <c r="J8" s="337"/>
      <c r="K8" s="311"/>
      <c r="L8" s="310"/>
      <c r="M8" s="624"/>
      <c r="N8" s="309"/>
      <c r="O8" s="310"/>
      <c r="P8" s="624"/>
      <c r="Q8" s="21"/>
      <c r="R8" s="520"/>
      <c r="S8" s="185"/>
      <c r="T8" s="185"/>
      <c r="U8" s="185"/>
      <c r="V8" s="185"/>
      <c r="W8" s="185"/>
      <c r="X8" s="185"/>
      <c r="Y8" s="185"/>
      <c r="Z8" s="25"/>
    </row>
    <row r="9" spans="2:26" ht="34.950000000000003" customHeight="1" thickBot="1" x14ac:dyDescent="0.3">
      <c r="B9" s="8"/>
      <c r="C9" s="384">
        <v>57</v>
      </c>
      <c r="D9" s="948" t="s">
        <v>193</v>
      </c>
      <c r="E9" s="949"/>
      <c r="F9" s="949"/>
      <c r="G9" s="949"/>
      <c r="H9" s="949"/>
      <c r="I9" s="949"/>
      <c r="J9" s="949"/>
      <c r="K9" s="951" t="s">
        <v>4</v>
      </c>
      <c r="L9" s="952"/>
      <c r="M9" s="336"/>
      <c r="N9" s="953" t="s">
        <v>5</v>
      </c>
      <c r="O9" s="954"/>
      <c r="P9" s="336"/>
      <c r="Q9" s="953" t="s">
        <v>204</v>
      </c>
      <c r="R9" s="955"/>
      <c r="S9" s="336"/>
      <c r="T9" s="185"/>
      <c r="U9" s="956" t="s">
        <v>210</v>
      </c>
      <c r="V9" s="956"/>
      <c r="W9" s="956"/>
      <c r="X9" s="956"/>
      <c r="Y9" s="956"/>
      <c r="Z9" s="25"/>
    </row>
    <row r="10" spans="2:26" ht="10.199999999999999" customHeight="1" x14ac:dyDescent="0.25">
      <c r="B10" s="8"/>
      <c r="C10" s="34"/>
      <c r="D10" s="161"/>
      <c r="E10" s="161"/>
      <c r="F10" s="161"/>
      <c r="G10" s="161"/>
      <c r="H10" s="161"/>
      <c r="I10" s="161"/>
      <c r="J10" s="161"/>
      <c r="K10" s="308"/>
      <c r="L10" s="20"/>
      <c r="M10" s="99"/>
      <c r="N10" s="21"/>
      <c r="O10" s="20"/>
      <c r="P10" s="99"/>
      <c r="Q10" s="21"/>
      <c r="R10" s="80"/>
      <c r="S10" s="21"/>
      <c r="T10" s="21"/>
      <c r="U10" s="956"/>
      <c r="V10" s="956"/>
      <c r="W10" s="956"/>
      <c r="X10" s="956"/>
      <c r="Y10" s="956"/>
      <c r="Z10" s="25"/>
    </row>
    <row r="11" spans="2:26" ht="18" customHeight="1" x14ac:dyDescent="0.25">
      <c r="B11" s="8"/>
      <c r="C11" s="719" t="s">
        <v>11</v>
      </c>
      <c r="D11" s="719"/>
      <c r="E11" s="719"/>
      <c r="F11" s="21"/>
      <c r="G11" s="21"/>
      <c r="H11" s="21"/>
      <c r="I11" s="21"/>
      <c r="J11" s="21"/>
      <c r="K11" s="21"/>
      <c r="L11" s="21"/>
      <c r="M11" s="21"/>
      <c r="N11" s="21"/>
      <c r="O11" s="21"/>
      <c r="P11" s="21"/>
      <c r="Q11" s="21"/>
      <c r="R11" s="21"/>
      <c r="S11" s="21"/>
      <c r="T11" s="21"/>
      <c r="U11" s="21"/>
      <c r="V11" s="21"/>
      <c r="W11" s="21"/>
      <c r="X11" s="21"/>
      <c r="Y11" s="21"/>
      <c r="Z11" s="25"/>
    </row>
    <row r="12" spans="2:26" ht="7.5" customHeight="1" thickBot="1" x14ac:dyDescent="0.3">
      <c r="B12" s="8"/>
      <c r="C12" s="21"/>
      <c r="D12" s="21"/>
      <c r="E12" s="21"/>
      <c r="F12" s="21"/>
      <c r="G12" s="21"/>
      <c r="H12" s="21"/>
      <c r="I12" s="21"/>
      <c r="J12" s="21"/>
      <c r="K12" s="21"/>
      <c r="L12" s="21"/>
      <c r="M12" s="21"/>
      <c r="N12" s="21"/>
      <c r="O12" s="21"/>
      <c r="P12" s="21"/>
      <c r="Q12" s="21"/>
      <c r="R12" s="21"/>
      <c r="S12" s="521"/>
      <c r="T12" s="21"/>
      <c r="U12" s="21"/>
      <c r="V12" s="21"/>
      <c r="W12" s="21"/>
      <c r="X12" s="21"/>
      <c r="Y12" s="21"/>
      <c r="Z12" s="25"/>
    </row>
    <row r="13" spans="2:26" ht="25.2" customHeight="1" x14ac:dyDescent="0.3">
      <c r="B13" s="8"/>
      <c r="C13" s="872" t="s">
        <v>73</v>
      </c>
      <c r="D13" s="447"/>
      <c r="E13" s="438" t="s">
        <v>53</v>
      </c>
      <c r="F13" s="928"/>
      <c r="G13" s="939"/>
      <c r="H13" s="490"/>
      <c r="I13" s="957"/>
      <c r="J13" s="929"/>
      <c r="K13" s="490"/>
      <c r="L13" s="928"/>
      <c r="M13" s="929"/>
      <c r="N13" s="490"/>
      <c r="O13" s="928"/>
      <c r="P13" s="929"/>
      <c r="Q13" s="490"/>
      <c r="R13" s="930"/>
      <c r="S13" s="931"/>
      <c r="T13" s="490"/>
      <c r="U13" s="928"/>
      <c r="V13" s="929"/>
      <c r="W13" s="490"/>
      <c r="X13" s="928"/>
      <c r="Y13" s="929"/>
      <c r="Z13" s="45"/>
    </row>
    <row r="14" spans="2:26" ht="15.6" x14ac:dyDescent="0.3">
      <c r="B14" s="8"/>
      <c r="C14" s="873"/>
      <c r="D14" s="960" t="s">
        <v>36</v>
      </c>
      <c r="E14" s="806"/>
      <c r="F14" s="380" t="s">
        <v>30</v>
      </c>
      <c r="G14" s="451" t="s">
        <v>31</v>
      </c>
      <c r="H14" s="48"/>
      <c r="I14" s="403" t="s">
        <v>30</v>
      </c>
      <c r="J14" s="402" t="s">
        <v>31</v>
      </c>
      <c r="K14" s="48"/>
      <c r="L14" s="380" t="s">
        <v>30</v>
      </c>
      <c r="M14" s="402" t="s">
        <v>31</v>
      </c>
      <c r="N14" s="48"/>
      <c r="O14" s="380" t="s">
        <v>30</v>
      </c>
      <c r="P14" s="402" t="s">
        <v>31</v>
      </c>
      <c r="Q14" s="48"/>
      <c r="R14" s="513" t="s">
        <v>30</v>
      </c>
      <c r="S14" s="495" t="s">
        <v>31</v>
      </c>
      <c r="T14" s="48"/>
      <c r="U14" s="380" t="s">
        <v>30</v>
      </c>
      <c r="V14" s="402" t="s">
        <v>31</v>
      </c>
      <c r="W14" s="48"/>
      <c r="X14" s="380" t="s">
        <v>30</v>
      </c>
      <c r="Y14" s="402" t="s">
        <v>31</v>
      </c>
      <c r="Z14" s="45"/>
    </row>
    <row r="15" spans="2:26" s="15" customFormat="1" ht="39" customHeight="1" x14ac:dyDescent="0.25">
      <c r="B15" s="46"/>
      <c r="C15" s="380">
        <v>58</v>
      </c>
      <c r="D15" s="937" t="s">
        <v>89</v>
      </c>
      <c r="E15" s="938"/>
      <c r="F15" s="592"/>
      <c r="G15" s="149"/>
      <c r="H15" s="150"/>
      <c r="I15" s="594"/>
      <c r="J15" s="151"/>
      <c r="K15" s="150"/>
      <c r="L15" s="592"/>
      <c r="M15" s="151"/>
      <c r="N15" s="150"/>
      <c r="O15" s="592"/>
      <c r="P15" s="151"/>
      <c r="Q15" s="150"/>
      <c r="R15" s="596"/>
      <c r="S15" s="509"/>
      <c r="T15" s="150"/>
      <c r="U15" s="592"/>
      <c r="V15" s="151"/>
      <c r="W15" s="150"/>
      <c r="X15" s="592"/>
      <c r="Y15" s="151"/>
      <c r="Z15" s="47"/>
    </row>
    <row r="16" spans="2:26" s="15" customFormat="1" ht="39" customHeight="1" x14ac:dyDescent="0.25">
      <c r="B16" s="46"/>
      <c r="C16" s="496"/>
      <c r="D16" s="844" t="s">
        <v>54</v>
      </c>
      <c r="E16" s="845"/>
      <c r="F16" s="380" t="s">
        <v>30</v>
      </c>
      <c r="G16" s="402" t="s">
        <v>31</v>
      </c>
      <c r="H16" s="104"/>
      <c r="I16" s="380" t="s">
        <v>30</v>
      </c>
      <c r="J16" s="402" t="s">
        <v>31</v>
      </c>
      <c r="K16" s="104"/>
      <c r="L16" s="380" t="s">
        <v>30</v>
      </c>
      <c r="M16" s="402" t="s">
        <v>31</v>
      </c>
      <c r="N16" s="104"/>
      <c r="O16" s="380" t="s">
        <v>30</v>
      </c>
      <c r="P16" s="402" t="s">
        <v>31</v>
      </c>
      <c r="Q16" s="104"/>
      <c r="R16" s="513" t="s">
        <v>30</v>
      </c>
      <c r="S16" s="495" t="s">
        <v>31</v>
      </c>
      <c r="T16" s="104"/>
      <c r="U16" s="380" t="s">
        <v>30</v>
      </c>
      <c r="V16" s="402" t="s">
        <v>31</v>
      </c>
      <c r="W16" s="104"/>
      <c r="X16" s="380" t="s">
        <v>30</v>
      </c>
      <c r="Y16" s="402" t="s">
        <v>31</v>
      </c>
      <c r="Z16" s="47"/>
    </row>
    <row r="17" spans="2:26" s="15" customFormat="1" ht="39" customHeight="1" x14ac:dyDescent="0.25">
      <c r="B17" s="46"/>
      <c r="C17" s="380">
        <v>59</v>
      </c>
      <c r="D17" s="937" t="s">
        <v>55</v>
      </c>
      <c r="E17" s="938"/>
      <c r="F17" s="592"/>
      <c r="G17" s="149"/>
      <c r="H17" s="150"/>
      <c r="I17" s="592"/>
      <c r="J17" s="149"/>
      <c r="K17" s="150"/>
      <c r="L17" s="592"/>
      <c r="M17" s="149"/>
      <c r="N17" s="150"/>
      <c r="O17" s="592"/>
      <c r="P17" s="149"/>
      <c r="Q17" s="150"/>
      <c r="R17" s="596"/>
      <c r="S17" s="510"/>
      <c r="T17" s="150"/>
      <c r="U17" s="592"/>
      <c r="V17" s="149"/>
      <c r="W17" s="150"/>
      <c r="X17" s="592"/>
      <c r="Y17" s="151"/>
      <c r="Z17" s="47"/>
    </row>
    <row r="18" spans="2:26" s="15" customFormat="1" ht="39" customHeight="1" x14ac:dyDescent="0.25">
      <c r="B18" s="46"/>
      <c r="C18" s="380">
        <v>60</v>
      </c>
      <c r="D18" s="937" t="s">
        <v>146</v>
      </c>
      <c r="E18" s="938"/>
      <c r="F18" s="592"/>
      <c r="G18" s="149"/>
      <c r="H18" s="150"/>
      <c r="I18" s="592"/>
      <c r="J18" s="149"/>
      <c r="K18" s="150"/>
      <c r="L18" s="592"/>
      <c r="M18" s="149"/>
      <c r="N18" s="150"/>
      <c r="O18" s="592"/>
      <c r="P18" s="149"/>
      <c r="Q18" s="150"/>
      <c r="R18" s="596"/>
      <c r="S18" s="510"/>
      <c r="T18" s="150"/>
      <c r="U18" s="592"/>
      <c r="V18" s="149"/>
      <c r="W18" s="150"/>
      <c r="X18" s="592"/>
      <c r="Y18" s="151"/>
      <c r="Z18" s="47"/>
    </row>
    <row r="19" spans="2:26" s="15" customFormat="1" ht="39" customHeight="1" x14ac:dyDescent="0.25">
      <c r="B19" s="46"/>
      <c r="C19" s="380">
        <v>61</v>
      </c>
      <c r="D19" s="937" t="s">
        <v>56</v>
      </c>
      <c r="E19" s="938"/>
      <c r="F19" s="592"/>
      <c r="G19" s="149"/>
      <c r="H19" s="150"/>
      <c r="I19" s="592"/>
      <c r="J19" s="149"/>
      <c r="K19" s="150"/>
      <c r="L19" s="592"/>
      <c r="M19" s="149"/>
      <c r="N19" s="150"/>
      <c r="O19" s="592"/>
      <c r="P19" s="149"/>
      <c r="Q19" s="150"/>
      <c r="R19" s="596"/>
      <c r="S19" s="510"/>
      <c r="T19" s="150"/>
      <c r="U19" s="592"/>
      <c r="V19" s="149"/>
      <c r="W19" s="150"/>
      <c r="X19" s="592"/>
      <c r="Y19" s="151"/>
      <c r="Z19" s="47"/>
    </row>
    <row r="20" spans="2:26" s="15" customFormat="1" ht="39" customHeight="1" x14ac:dyDescent="0.25">
      <c r="B20" s="46"/>
      <c r="C20" s="496"/>
      <c r="D20" s="844" t="s">
        <v>57</v>
      </c>
      <c r="E20" s="845"/>
      <c r="F20" s="380" t="s">
        <v>30</v>
      </c>
      <c r="G20" s="402" t="s">
        <v>31</v>
      </c>
      <c r="H20" s="104"/>
      <c r="I20" s="380" t="s">
        <v>30</v>
      </c>
      <c r="J20" s="402" t="s">
        <v>31</v>
      </c>
      <c r="K20" s="104"/>
      <c r="L20" s="380" t="s">
        <v>30</v>
      </c>
      <c r="M20" s="402" t="s">
        <v>31</v>
      </c>
      <c r="N20" s="104"/>
      <c r="O20" s="380" t="s">
        <v>30</v>
      </c>
      <c r="P20" s="402" t="s">
        <v>31</v>
      </c>
      <c r="Q20" s="104"/>
      <c r="R20" s="513" t="s">
        <v>30</v>
      </c>
      <c r="S20" s="495" t="s">
        <v>31</v>
      </c>
      <c r="T20" s="104"/>
      <c r="U20" s="380" t="s">
        <v>30</v>
      </c>
      <c r="V20" s="402" t="s">
        <v>31</v>
      </c>
      <c r="W20" s="104"/>
      <c r="X20" s="380" t="s">
        <v>30</v>
      </c>
      <c r="Y20" s="402" t="s">
        <v>31</v>
      </c>
      <c r="Z20" s="47"/>
    </row>
    <row r="21" spans="2:26" s="15" customFormat="1" ht="39" customHeight="1" x14ac:dyDescent="0.25">
      <c r="B21" s="46"/>
      <c r="C21" s="380">
        <v>62</v>
      </c>
      <c r="D21" s="937" t="s">
        <v>37</v>
      </c>
      <c r="E21" s="938"/>
      <c r="F21" s="592"/>
      <c r="G21" s="149"/>
      <c r="H21" s="150"/>
      <c r="I21" s="592"/>
      <c r="J21" s="149"/>
      <c r="K21" s="150"/>
      <c r="L21" s="592"/>
      <c r="M21" s="149"/>
      <c r="N21" s="150"/>
      <c r="O21" s="592"/>
      <c r="P21" s="149"/>
      <c r="Q21" s="150"/>
      <c r="R21" s="596"/>
      <c r="S21" s="510"/>
      <c r="T21" s="150"/>
      <c r="U21" s="592"/>
      <c r="V21" s="149"/>
      <c r="W21" s="152"/>
      <c r="X21" s="592"/>
      <c r="Y21" s="151"/>
      <c r="Z21" s="47"/>
    </row>
    <row r="22" spans="2:26" s="15" customFormat="1" ht="39" customHeight="1" x14ac:dyDescent="0.25">
      <c r="B22" s="46"/>
      <c r="C22" s="380">
        <v>63</v>
      </c>
      <c r="D22" s="937" t="s">
        <v>58</v>
      </c>
      <c r="E22" s="938"/>
      <c r="F22" s="592"/>
      <c r="G22" s="149"/>
      <c r="H22" s="150"/>
      <c r="I22" s="592"/>
      <c r="J22" s="149"/>
      <c r="K22" s="150"/>
      <c r="L22" s="592"/>
      <c r="M22" s="149"/>
      <c r="N22" s="150"/>
      <c r="O22" s="592"/>
      <c r="P22" s="149"/>
      <c r="Q22" s="150"/>
      <c r="R22" s="596"/>
      <c r="S22" s="510"/>
      <c r="T22" s="150"/>
      <c r="U22" s="592"/>
      <c r="V22" s="149"/>
      <c r="W22" s="152"/>
      <c r="X22" s="592"/>
      <c r="Y22" s="151"/>
      <c r="Z22" s="47"/>
    </row>
    <row r="23" spans="2:26" s="15" customFormat="1" ht="39" customHeight="1" x14ac:dyDescent="0.25">
      <c r="B23" s="46"/>
      <c r="C23" s="380">
        <v>64</v>
      </c>
      <c r="D23" s="937" t="s">
        <v>59</v>
      </c>
      <c r="E23" s="938"/>
      <c r="F23" s="592"/>
      <c r="G23" s="149"/>
      <c r="H23" s="150"/>
      <c r="I23" s="592"/>
      <c r="J23" s="149"/>
      <c r="K23" s="150"/>
      <c r="L23" s="592"/>
      <c r="M23" s="149"/>
      <c r="N23" s="150"/>
      <c r="O23" s="592"/>
      <c r="P23" s="149"/>
      <c r="Q23" s="150"/>
      <c r="R23" s="596"/>
      <c r="S23" s="510"/>
      <c r="T23" s="150"/>
      <c r="U23" s="592"/>
      <c r="V23" s="149"/>
      <c r="W23" s="152"/>
      <c r="X23" s="592"/>
      <c r="Y23" s="151"/>
      <c r="Z23" s="47"/>
    </row>
    <row r="24" spans="2:26" s="15" customFormat="1" ht="24" hidden="1" customHeight="1" x14ac:dyDescent="0.25">
      <c r="B24" s="46"/>
      <c r="C24" s="491" t="s">
        <v>72</v>
      </c>
      <c r="D24" s="448"/>
      <c r="E24" s="449"/>
      <c r="F24" s="88"/>
      <c r="G24" s="87" t="str">
        <f>IF(G15="X","X",IF(G17="X","X",IF(G18="X","X",IF(G19="X","X",IF(G21="X","X",IF(G22="X","X",IF(G23="X","X","")))))))</f>
        <v/>
      </c>
      <c r="H24" s="89"/>
      <c r="I24" s="88"/>
      <c r="J24" s="87" t="str">
        <f>IF(J15="X","X",IF(J17="X","X",IF(J18="X","X",IF(J19="X","X",IF(J21="X","X",IF(J22="X","X",IF(J23="X","X","")))))))</f>
        <v/>
      </c>
      <c r="K24" s="89"/>
      <c r="L24" s="88"/>
      <c r="M24" s="87" t="str">
        <f>IF(M15="X","X",IF(M17="X","X",IF(M18="X","X",IF(M19="X","X",IF(M21="X","X",IF(M22="X","X",IF(M23="X","X","")))))))</f>
        <v/>
      </c>
      <c r="N24" s="89"/>
      <c r="O24" s="88"/>
      <c r="P24" s="87" t="str">
        <f>IF(P15="X","X",IF(P17="X","X",IF(P18="X","X",IF(P19="X","X",IF(P21="X","X",IF(P22="X","X",IF(P23="X","X","")))))))</f>
        <v/>
      </c>
      <c r="Q24" s="89"/>
      <c r="R24" s="514"/>
      <c r="S24" s="87" t="str">
        <f>IF(S15="X","X",IF(S17="X","X",IF(S18="X","X",IF(S19="X","X",IF(S21="X","X",IF(S22="X","X",IF(S23="X","X","")))))))</f>
        <v/>
      </c>
      <c r="T24" s="89"/>
      <c r="U24" s="88"/>
      <c r="V24" s="87" t="str">
        <f>IF(V15="X","X",IF(V17="X","X",IF(V18="X","X",IF(V19="X","X",IF(V21="X","X",IF(V22="X","X",IF(V23="X","X","")))))))</f>
        <v/>
      </c>
      <c r="W24" s="89"/>
      <c r="X24" s="88"/>
      <c r="Y24" s="212" t="str">
        <f>IF(Y15="X","X",IF(Y17="X","X",IF(Y18="X","X",IF(Y19="X","X",IF(Y21="X","X",IF(Y22="X","X",IF(Y23="X","X","")))))))</f>
        <v/>
      </c>
      <c r="Z24" s="47"/>
    </row>
    <row r="25" spans="2:26" s="15" customFormat="1" ht="39" customHeight="1" x14ac:dyDescent="0.25">
      <c r="B25" s="46"/>
      <c r="C25" s="496"/>
      <c r="D25" s="844" t="s">
        <v>264</v>
      </c>
      <c r="E25" s="845"/>
      <c r="F25" s="380" t="s">
        <v>30</v>
      </c>
      <c r="G25" s="402" t="s">
        <v>31</v>
      </c>
      <c r="H25" s="104"/>
      <c r="I25" s="380" t="s">
        <v>30</v>
      </c>
      <c r="J25" s="402" t="s">
        <v>31</v>
      </c>
      <c r="K25" s="104"/>
      <c r="L25" s="380" t="s">
        <v>30</v>
      </c>
      <c r="M25" s="402" t="s">
        <v>31</v>
      </c>
      <c r="N25" s="104"/>
      <c r="O25" s="380" t="s">
        <v>30</v>
      </c>
      <c r="P25" s="402" t="s">
        <v>31</v>
      </c>
      <c r="Q25" s="104"/>
      <c r="R25" s="513" t="s">
        <v>30</v>
      </c>
      <c r="S25" s="495" t="s">
        <v>31</v>
      </c>
      <c r="T25" s="104"/>
      <c r="U25" s="380" t="s">
        <v>30</v>
      </c>
      <c r="V25" s="402" t="s">
        <v>31</v>
      </c>
      <c r="W25" s="104"/>
      <c r="X25" s="380" t="s">
        <v>30</v>
      </c>
      <c r="Y25" s="402" t="s">
        <v>31</v>
      </c>
      <c r="Z25" s="47"/>
    </row>
    <row r="26" spans="2:26" s="15" customFormat="1" ht="39" customHeight="1" x14ac:dyDescent="0.25">
      <c r="B26" s="46"/>
      <c r="C26" s="380">
        <v>65</v>
      </c>
      <c r="D26" s="937" t="s">
        <v>35</v>
      </c>
      <c r="E26" s="938"/>
      <c r="F26" s="592"/>
      <c r="G26" s="149"/>
      <c r="H26" s="150"/>
      <c r="I26" s="592"/>
      <c r="J26" s="149"/>
      <c r="K26" s="150"/>
      <c r="L26" s="592"/>
      <c r="M26" s="149"/>
      <c r="N26" s="150"/>
      <c r="O26" s="592"/>
      <c r="P26" s="149"/>
      <c r="Q26" s="150"/>
      <c r="R26" s="596"/>
      <c r="S26" s="510"/>
      <c r="T26" s="150"/>
      <c r="U26" s="592"/>
      <c r="V26" s="149"/>
      <c r="W26" s="150"/>
      <c r="X26" s="592"/>
      <c r="Y26" s="151"/>
      <c r="Z26" s="47"/>
    </row>
    <row r="27" spans="2:26" s="15" customFormat="1" ht="39" customHeight="1" thickBot="1" x14ac:dyDescent="0.3">
      <c r="B27" s="46"/>
      <c r="C27" s="381">
        <v>66</v>
      </c>
      <c r="D27" s="723" t="s">
        <v>207</v>
      </c>
      <c r="E27" s="790"/>
      <c r="F27" s="592"/>
      <c r="G27" s="149"/>
      <c r="H27" s="150"/>
      <c r="I27" s="592"/>
      <c r="J27" s="149"/>
      <c r="K27" s="150"/>
      <c r="L27" s="592"/>
      <c r="M27" s="149"/>
      <c r="N27" s="150"/>
      <c r="O27" s="592"/>
      <c r="P27" s="149"/>
      <c r="Q27" s="150"/>
      <c r="R27" s="596"/>
      <c r="S27" s="510"/>
      <c r="T27" s="150"/>
      <c r="U27" s="592"/>
      <c r="V27" s="149"/>
      <c r="W27" s="150"/>
      <c r="X27" s="592"/>
      <c r="Y27" s="151"/>
      <c r="Z27" s="47"/>
    </row>
    <row r="28" spans="2:26" s="15" customFormat="1" ht="15.6" x14ac:dyDescent="0.25">
      <c r="B28" s="46"/>
      <c r="C28" s="496"/>
      <c r="D28" s="844"/>
      <c r="E28" s="845"/>
      <c r="F28" s="380" t="s">
        <v>30</v>
      </c>
      <c r="G28" s="402" t="s">
        <v>31</v>
      </c>
      <c r="H28" s="48"/>
      <c r="I28" s="380" t="s">
        <v>30</v>
      </c>
      <c r="J28" s="402" t="s">
        <v>31</v>
      </c>
      <c r="K28" s="48"/>
      <c r="L28" s="380" t="s">
        <v>30</v>
      </c>
      <c r="M28" s="402" t="s">
        <v>31</v>
      </c>
      <c r="N28" s="48"/>
      <c r="O28" s="380" t="s">
        <v>30</v>
      </c>
      <c r="P28" s="402" t="s">
        <v>31</v>
      </c>
      <c r="Q28" s="48"/>
      <c r="R28" s="513" t="s">
        <v>30</v>
      </c>
      <c r="S28" s="495" t="s">
        <v>31</v>
      </c>
      <c r="T28" s="48"/>
      <c r="U28" s="380" t="s">
        <v>30</v>
      </c>
      <c r="V28" s="402" t="s">
        <v>31</v>
      </c>
      <c r="W28" s="48"/>
      <c r="X28" s="380" t="s">
        <v>30</v>
      </c>
      <c r="Y28" s="402" t="s">
        <v>31</v>
      </c>
      <c r="Z28" s="47"/>
    </row>
    <row r="29" spans="2:26" s="15" customFormat="1" ht="24.75" customHeight="1" thickBot="1" x14ac:dyDescent="0.3">
      <c r="B29" s="46"/>
      <c r="C29" s="450"/>
      <c r="D29" s="958" t="s">
        <v>16</v>
      </c>
      <c r="E29" s="959"/>
      <c r="F29" s="621"/>
      <c r="G29" s="452" t="str">
        <f>IF(G24="X","X",IF(G26="X","X",IF(G27="X","X","")))</f>
        <v/>
      </c>
      <c r="H29" s="492"/>
      <c r="I29" s="622"/>
      <c r="J29" s="453" t="str">
        <f>IF(J24="X","X",IF(J26="X","x",IF(J27="X","X","")))</f>
        <v/>
      </c>
      <c r="K29" s="492"/>
      <c r="L29" s="621"/>
      <c r="M29" s="453" t="str">
        <f>IF(M24="X","X",IF(M26="X","X",IF(M27="X","X","")))</f>
        <v/>
      </c>
      <c r="N29" s="492"/>
      <c r="O29" s="621"/>
      <c r="P29" s="453" t="str">
        <f>IF(P24="X","X",IF(P26="X","X",IF(P27="X","X","")))</f>
        <v/>
      </c>
      <c r="Q29" s="492"/>
      <c r="R29" s="623"/>
      <c r="S29" s="511" t="str">
        <f>IF(S24="X","X",IF(S26="X","X",IF(S27="X","X","")))</f>
        <v/>
      </c>
      <c r="T29" s="492"/>
      <c r="U29" s="621"/>
      <c r="V29" s="453" t="str">
        <f>IF(V24="X","X",IF(V26="X","X",IF(V27="X","X","")))</f>
        <v/>
      </c>
      <c r="W29" s="492"/>
      <c r="X29" s="621"/>
      <c r="Y29" s="453" t="str">
        <f>IF(Y24="X","X",IF(Y26="X","X",IF(Y27="X","X","")))</f>
        <v/>
      </c>
      <c r="Z29" s="47"/>
    </row>
    <row r="30" spans="2:26" s="15" customFormat="1" ht="0.75" customHeight="1" thickBot="1" x14ac:dyDescent="0.3">
      <c r="B30" s="46"/>
      <c r="C30" s="488" t="s">
        <v>72</v>
      </c>
      <c r="D30" s="489"/>
      <c r="E30" s="489"/>
      <c r="F30" s="84"/>
      <c r="G30" s="89" t="str">
        <f>IF(G29="X","X",IF(J29="X","X",IF(M29="X","X",IF(P29="X","X",IF(S29="X","X",IF(V29="X","X",IF(Y29="X","X","")))))))</f>
        <v/>
      </c>
      <c r="H30" s="89"/>
      <c r="I30" s="84"/>
      <c r="J30" s="89"/>
      <c r="K30" s="89"/>
      <c r="L30" s="84"/>
      <c r="M30" s="89"/>
      <c r="N30" s="89"/>
      <c r="O30" s="84"/>
      <c r="P30" s="89"/>
      <c r="Q30" s="89"/>
      <c r="R30" s="503"/>
      <c r="S30" s="89"/>
      <c r="T30" s="89"/>
      <c r="U30" s="84"/>
      <c r="V30" s="89"/>
      <c r="W30" s="89"/>
      <c r="X30" s="84"/>
      <c r="Y30" s="89"/>
      <c r="Z30" s="47"/>
    </row>
    <row r="31" spans="2:26" ht="15.75" customHeight="1" x14ac:dyDescent="0.3">
      <c r="B31" s="8"/>
      <c r="C31" s="943" t="s">
        <v>120</v>
      </c>
      <c r="D31" s="944"/>
      <c r="E31" s="944"/>
      <c r="F31" s="944"/>
      <c r="G31" s="944"/>
      <c r="H31" s="944"/>
      <c r="I31" s="944"/>
      <c r="J31" s="944"/>
      <c r="K31" s="944"/>
      <c r="L31" s="944"/>
      <c r="M31" s="944"/>
      <c r="N31" s="944"/>
      <c r="O31" s="944"/>
      <c r="P31" s="944"/>
      <c r="Q31" s="944"/>
      <c r="R31" s="945"/>
      <c r="S31" s="944"/>
      <c r="T31" s="944"/>
      <c r="U31" s="944"/>
      <c r="V31" s="944"/>
      <c r="W31" s="944"/>
      <c r="X31" s="944"/>
      <c r="Y31" s="945"/>
      <c r="Z31" s="45"/>
    </row>
    <row r="32" spans="2:26" ht="32.1" customHeight="1" thickBot="1" x14ac:dyDescent="0.3">
      <c r="B32" s="8"/>
      <c r="C32" s="940" t="s">
        <v>164</v>
      </c>
      <c r="D32" s="941"/>
      <c r="E32" s="941"/>
      <c r="F32" s="941"/>
      <c r="G32" s="941"/>
      <c r="H32" s="941"/>
      <c r="I32" s="941"/>
      <c r="J32" s="941"/>
      <c r="K32" s="941"/>
      <c r="L32" s="941"/>
      <c r="M32" s="941"/>
      <c r="N32" s="941"/>
      <c r="O32" s="941"/>
      <c r="P32" s="941"/>
      <c r="Q32" s="941"/>
      <c r="R32" s="942"/>
      <c r="S32" s="941"/>
      <c r="T32" s="941"/>
      <c r="U32" s="941"/>
      <c r="V32" s="941"/>
      <c r="W32" s="941"/>
      <c r="X32" s="941"/>
      <c r="Y32" s="942"/>
      <c r="Z32" s="9"/>
    </row>
    <row r="33" spans="2:26" ht="13.5" hidden="1" customHeight="1" thickBot="1" x14ac:dyDescent="0.3">
      <c r="B33" s="8"/>
      <c r="C33" s="33" t="s">
        <v>186</v>
      </c>
      <c r="D33" s="33"/>
      <c r="R33" s="9"/>
      <c r="Z33" s="9"/>
    </row>
    <row r="34" spans="2:26" ht="16.5" customHeight="1" thickBot="1" x14ac:dyDescent="0.3">
      <c r="B34" s="8"/>
      <c r="C34" s="932" t="s">
        <v>234</v>
      </c>
      <c r="D34" s="933"/>
      <c r="E34" s="933"/>
      <c r="F34" s="933"/>
      <c r="G34" s="934"/>
      <c r="H34" s="934"/>
      <c r="I34" s="934"/>
      <c r="J34" s="934"/>
      <c r="K34" s="934"/>
      <c r="L34" s="934"/>
      <c r="M34" s="934"/>
      <c r="N34" s="934"/>
      <c r="O34" s="934"/>
      <c r="P34" s="934"/>
      <c r="Q34" s="934"/>
      <c r="R34" s="935"/>
      <c r="S34" s="936"/>
      <c r="T34" s="936"/>
      <c r="U34" s="934"/>
      <c r="V34" s="934"/>
      <c r="W34" s="934"/>
      <c r="X34" s="936"/>
      <c r="Y34" s="936"/>
      <c r="Z34" s="9"/>
    </row>
    <row r="35" spans="2:26" s="15" customFormat="1" ht="102" customHeight="1" thickBot="1" x14ac:dyDescent="0.3">
      <c r="B35" s="46"/>
      <c r="C35" s="924"/>
      <c r="D35" s="925"/>
      <c r="E35" s="925"/>
      <c r="F35" s="925"/>
      <c r="G35" s="925"/>
      <c r="H35" s="925"/>
      <c r="I35" s="925"/>
      <c r="J35" s="925"/>
      <c r="K35" s="925"/>
      <c r="L35" s="925"/>
      <c r="M35" s="925"/>
      <c r="N35" s="925"/>
      <c r="O35" s="925"/>
      <c r="P35" s="925"/>
      <c r="Q35" s="925"/>
      <c r="R35" s="925"/>
      <c r="S35" s="925"/>
      <c r="T35" s="925"/>
      <c r="U35" s="925"/>
      <c r="V35" s="925"/>
      <c r="W35" s="925"/>
      <c r="X35" s="925"/>
      <c r="Y35" s="926"/>
      <c r="Z35" s="199"/>
    </row>
    <row r="36" spans="2:26" ht="18" customHeight="1" thickBot="1" x14ac:dyDescent="0.3">
      <c r="B36" s="11"/>
      <c r="C36" s="238"/>
      <c r="D36" s="12"/>
      <c r="E36" s="49"/>
      <c r="F36" s="12"/>
      <c r="G36" s="12"/>
      <c r="H36" s="12"/>
      <c r="I36" s="12"/>
      <c r="J36" s="12"/>
      <c r="K36" s="12"/>
      <c r="L36" s="12"/>
      <c r="M36" s="200">
        <v>8</v>
      </c>
      <c r="N36" s="12"/>
      <c r="O36" s="12"/>
      <c r="P36" s="12"/>
      <c r="Q36" s="12"/>
      <c r="R36" s="12"/>
      <c r="S36" s="12"/>
      <c r="T36" s="12"/>
      <c r="U36" s="12"/>
      <c r="V36" s="201" t="s">
        <v>85</v>
      </c>
      <c r="W36" s="201"/>
      <c r="X36" s="927">
        <f>'Form Instructions'!$C$2</f>
        <v>45231</v>
      </c>
      <c r="Y36" s="927"/>
      <c r="Z36" s="13"/>
    </row>
    <row r="37" spans="2:26" x14ac:dyDescent="0.25">
      <c r="R37" s="6"/>
    </row>
  </sheetData>
  <sheetProtection algorithmName="SHA-512" hashValue="ErVT8s4/JxOxzAcJUyVKTWpBfkCDP5qOazmV2hJafPKx7DZMclDoEZr0N/IHKPJjNh1AnkmLq017kVNJfnq12g==" saltValue="5+SP4oepdkVpIipO5KajIQ==" spinCount="100000" sheet="1" selectLockedCells="1"/>
  <customSheetViews>
    <customSheetView guid="{D35E42BC-552A-471E-93CC-331E8A075EA4}" showGridLines="0" zeroValues="0" fitToPage="1" hiddenRows="1">
      <selection activeCell="M9" sqref="M9"/>
      <pageMargins left="0.5" right="0.5" top="0.5" bottom="0.5" header="0.5" footer="0.5"/>
      <printOptions horizontalCentered="1" verticalCentered="1"/>
      <pageSetup scale="79" orientation="portrait" r:id="rId1"/>
      <headerFooter alignWithMargins="0"/>
    </customSheetView>
  </customSheetViews>
  <mergeCells count="42">
    <mergeCell ref="D29:E29"/>
    <mergeCell ref="D14:E14"/>
    <mergeCell ref="D15:E15"/>
    <mergeCell ref="D27:E27"/>
    <mergeCell ref="D25:E25"/>
    <mergeCell ref="D16:E16"/>
    <mergeCell ref="D20:E20"/>
    <mergeCell ref="L13:M13"/>
    <mergeCell ref="O13:P13"/>
    <mergeCell ref="U13:V13"/>
    <mergeCell ref="I13:J13"/>
    <mergeCell ref="D28:E28"/>
    <mergeCell ref="C3:Y3"/>
    <mergeCell ref="C4:Y4"/>
    <mergeCell ref="C11:E11"/>
    <mergeCell ref="U5:V5"/>
    <mergeCell ref="W5:Y5"/>
    <mergeCell ref="D7:J7"/>
    <mergeCell ref="R7:Y7"/>
    <mergeCell ref="D9:J9"/>
    <mergeCell ref="K7:L7"/>
    <mergeCell ref="K9:L9"/>
    <mergeCell ref="N7:O7"/>
    <mergeCell ref="N9:O9"/>
    <mergeCell ref="Q9:R9"/>
    <mergeCell ref="U9:Y10"/>
    <mergeCell ref="C35:Y35"/>
    <mergeCell ref="X36:Y36"/>
    <mergeCell ref="X13:Y13"/>
    <mergeCell ref="R13:S13"/>
    <mergeCell ref="C34:Y34"/>
    <mergeCell ref="D17:E17"/>
    <mergeCell ref="D18:E18"/>
    <mergeCell ref="D19:E19"/>
    <mergeCell ref="D21:E21"/>
    <mergeCell ref="D22:E22"/>
    <mergeCell ref="D23:E23"/>
    <mergeCell ref="D26:E26"/>
    <mergeCell ref="F13:G13"/>
    <mergeCell ref="C32:Y32"/>
    <mergeCell ref="C31:Y31"/>
    <mergeCell ref="C13:C14"/>
  </mergeCells>
  <phoneticPr fontId="15" type="noConversion"/>
  <printOptions horizontalCentered="1" verticalCentered="1"/>
  <pageMargins left="0.5" right="0.5" top="0.5" bottom="0.5" header="0.5" footer="0.5"/>
  <pageSetup scale="79" orientation="portrait" r:id="rId2"/>
  <ignoredErrors>
    <ignoredError sqref="J24 M24 P24 S24 V24 Y24"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indexed="43"/>
  </sheetPr>
  <dimension ref="B1:AE35"/>
  <sheetViews>
    <sheetView showGridLines="0" showZeros="0" zoomScaleNormal="100" zoomScaleSheetLayoutView="100" workbookViewId="0">
      <selection activeCell="J40" sqref="J40:K40"/>
    </sheetView>
  </sheetViews>
  <sheetFormatPr defaultColWidth="9.33203125" defaultRowHeight="13.2" x14ac:dyDescent="0.25"/>
  <cols>
    <col min="1" max="1" width="2.33203125" style="3" customWidth="1"/>
    <col min="2" max="2" width="1.44140625" style="3" customWidth="1"/>
    <col min="3" max="3" width="6.6640625" style="3" customWidth="1"/>
    <col min="4" max="4" width="14.33203125" style="3" customWidth="1"/>
    <col min="5" max="5" width="10.33203125" style="3" customWidth="1"/>
    <col min="6" max="6" width="0.6640625" style="3" customWidth="1"/>
    <col min="7" max="7" width="6.6640625" style="3" customWidth="1"/>
    <col min="8" max="9" width="3.6640625" style="3" customWidth="1"/>
    <col min="10" max="10" width="6.6640625" style="3" customWidth="1"/>
    <col min="11" max="11" width="0.6640625" style="3" customWidth="1"/>
    <col min="12" max="12" width="6.6640625" style="3" customWidth="1"/>
    <col min="13" max="14" width="3.6640625" style="3" customWidth="1"/>
    <col min="15" max="15" width="6.6640625" style="3" customWidth="1"/>
    <col min="16" max="16" width="0.6640625" style="3" customWidth="1"/>
    <col min="17" max="17" width="6.6640625" style="3" customWidth="1"/>
    <col min="18" max="19" width="3.6640625" style="3" customWidth="1"/>
    <col min="20" max="20" width="6.6640625" style="3" customWidth="1"/>
    <col min="21" max="21" width="0.6640625" style="3" customWidth="1"/>
    <col min="22" max="22" width="6.6640625" style="3" customWidth="1"/>
    <col min="23" max="24" width="3.6640625" style="3" customWidth="1"/>
    <col min="25" max="25" width="6.6640625" style="3" customWidth="1"/>
    <col min="26" max="26" width="1.44140625" style="3" customWidth="1"/>
    <col min="27" max="16384" width="9.33203125" style="3"/>
  </cols>
  <sheetData>
    <row r="1" spans="2:31" ht="13.8" thickBot="1" x14ac:dyDescent="0.3"/>
    <row r="2" spans="2:31" ht="8.25" customHeight="1" x14ac:dyDescent="0.25">
      <c r="B2" s="107"/>
      <c r="C2" s="108"/>
      <c r="D2" s="108"/>
      <c r="E2" s="108"/>
      <c r="F2" s="108"/>
      <c r="G2" s="108"/>
      <c r="H2" s="108"/>
      <c r="I2" s="108"/>
      <c r="J2" s="108"/>
      <c r="K2" s="108"/>
      <c r="L2" s="108"/>
      <c r="M2" s="108"/>
      <c r="N2" s="108"/>
      <c r="O2" s="108"/>
      <c r="P2" s="108"/>
      <c r="Q2" s="108"/>
      <c r="R2" s="108"/>
      <c r="S2" s="108"/>
      <c r="T2" s="108"/>
      <c r="U2" s="108"/>
      <c r="V2" s="108"/>
      <c r="W2" s="108"/>
      <c r="X2" s="108"/>
      <c r="Y2" s="108"/>
      <c r="Z2" s="109"/>
    </row>
    <row r="3" spans="2:31" ht="17.399999999999999" x14ac:dyDescent="0.3">
      <c r="B3" s="110"/>
      <c r="C3" s="711" t="s">
        <v>0</v>
      </c>
      <c r="D3" s="711"/>
      <c r="E3" s="711"/>
      <c r="F3" s="711"/>
      <c r="G3" s="711"/>
      <c r="H3" s="711"/>
      <c r="I3" s="711"/>
      <c r="J3" s="711"/>
      <c r="K3" s="711"/>
      <c r="L3" s="711"/>
      <c r="M3" s="711"/>
      <c r="N3" s="711"/>
      <c r="O3" s="711"/>
      <c r="P3" s="711"/>
      <c r="Q3" s="711"/>
      <c r="R3" s="814"/>
      <c r="S3" s="711"/>
      <c r="T3" s="711"/>
      <c r="U3" s="711"/>
      <c r="V3" s="711"/>
      <c r="W3" s="711"/>
      <c r="X3" s="711"/>
      <c r="Y3" s="711"/>
      <c r="Z3" s="115"/>
    </row>
    <row r="4" spans="2:31" ht="17.399999999999999" x14ac:dyDescent="0.3">
      <c r="B4" s="110"/>
      <c r="C4" s="722" t="s">
        <v>17</v>
      </c>
      <c r="D4" s="722"/>
      <c r="E4" s="722"/>
      <c r="F4" s="722"/>
      <c r="G4" s="722"/>
      <c r="H4" s="722"/>
      <c r="I4" s="722"/>
      <c r="J4" s="722"/>
      <c r="K4" s="722"/>
      <c r="L4" s="722"/>
      <c r="M4" s="722"/>
      <c r="N4" s="722"/>
      <c r="O4" s="722"/>
      <c r="P4" s="722"/>
      <c r="Q4" s="722"/>
      <c r="R4" s="823"/>
      <c r="S4" s="722"/>
      <c r="T4" s="722"/>
      <c r="U4" s="722"/>
      <c r="V4" s="722"/>
      <c r="W4" s="722"/>
      <c r="X4" s="722"/>
      <c r="Y4" s="722"/>
      <c r="Z4" s="115"/>
    </row>
    <row r="5" spans="2:31" ht="17.399999999999999" x14ac:dyDescent="0.3">
      <c r="B5" s="110"/>
      <c r="C5" s="497" t="s">
        <v>65</v>
      </c>
      <c r="D5" s="392">
        <f>'1-Summary'!$O$6</f>
        <v>0</v>
      </c>
      <c r="E5" s="162"/>
      <c r="F5" s="162"/>
      <c r="G5" s="162"/>
      <c r="H5" s="162"/>
      <c r="I5" s="162"/>
      <c r="J5" s="162"/>
      <c r="K5" s="162"/>
      <c r="L5" s="162"/>
      <c r="M5" s="162"/>
      <c r="N5" s="162"/>
      <c r="O5" s="162"/>
      <c r="P5" s="162"/>
      <c r="Q5" s="162"/>
      <c r="R5" s="162"/>
      <c r="S5" s="162"/>
      <c r="T5" s="162"/>
      <c r="U5" s="162"/>
      <c r="V5" s="946" t="s">
        <v>66</v>
      </c>
      <c r="W5" s="804"/>
      <c r="X5" s="824">
        <f>IF('1-Summary'!$J$36="",'1-Summary'!$J$40,'1-Summary'!$J$36)</f>
        <v>0</v>
      </c>
      <c r="Y5" s="825"/>
      <c r="Z5" s="115"/>
    </row>
    <row r="6" spans="2:31" ht="13.5" customHeight="1" x14ac:dyDescent="0.25">
      <c r="B6" s="110"/>
      <c r="Z6" s="115"/>
    </row>
    <row r="7" spans="2:31" ht="17.399999999999999" x14ac:dyDescent="0.3">
      <c r="B7" s="110"/>
      <c r="C7" s="796" t="s">
        <v>12</v>
      </c>
      <c r="D7" s="796"/>
      <c r="E7" s="796"/>
      <c r="Z7" s="115"/>
    </row>
    <row r="8" spans="2:31" ht="7.5" customHeight="1" x14ac:dyDescent="0.3">
      <c r="B8" s="110"/>
      <c r="C8" s="112"/>
      <c r="Z8" s="115"/>
    </row>
    <row r="9" spans="2:31" ht="18" customHeight="1" thickBot="1" x14ac:dyDescent="0.35">
      <c r="B9" s="110"/>
      <c r="C9" s="791" t="s">
        <v>88</v>
      </c>
      <c r="D9" s="791"/>
      <c r="E9" s="4"/>
      <c r="F9" s="4"/>
      <c r="R9" s="75"/>
      <c r="Z9" s="115"/>
    </row>
    <row r="10" spans="2:31" s="166" customFormat="1" ht="30" customHeight="1" x14ac:dyDescent="0.25">
      <c r="B10" s="130"/>
      <c r="C10" s="454" t="s">
        <v>73</v>
      </c>
      <c r="D10" s="455"/>
      <c r="E10" s="456" t="s">
        <v>15</v>
      </c>
      <c r="F10" s="202"/>
      <c r="G10" s="828">
        <f>'1-Summary'!G11</f>
        <v>0</v>
      </c>
      <c r="H10" s="961"/>
      <c r="I10" s="961"/>
      <c r="J10" s="863"/>
      <c r="K10" s="184" t="e">
        <f>#REF!</f>
        <v>#REF!</v>
      </c>
      <c r="L10" s="828">
        <f>'1-Summary'!J11</f>
        <v>0</v>
      </c>
      <c r="M10" s="961"/>
      <c r="N10" s="961"/>
      <c r="O10" s="863"/>
      <c r="P10" s="163" t="e">
        <f>#REF!</f>
        <v>#REF!</v>
      </c>
      <c r="Q10" s="828">
        <f>'1-Summary'!M11</f>
        <v>0</v>
      </c>
      <c r="R10" s="863"/>
      <c r="S10" s="961"/>
      <c r="T10" s="863"/>
      <c r="U10" s="164" t="e">
        <f>#REF!</f>
        <v>#REF!</v>
      </c>
      <c r="V10" s="828">
        <f>'1-Summary'!P11</f>
        <v>0</v>
      </c>
      <c r="W10" s="961"/>
      <c r="X10" s="961"/>
      <c r="Y10" s="863"/>
      <c r="Z10" s="165" t="e">
        <f>#REF!</f>
        <v>#REF!</v>
      </c>
    </row>
    <row r="11" spans="2:31" ht="54" customHeight="1" x14ac:dyDescent="0.25">
      <c r="B11" s="110"/>
      <c r="C11" s="439">
        <v>67</v>
      </c>
      <c r="D11" s="978" t="s">
        <v>114</v>
      </c>
      <c r="E11" s="979"/>
      <c r="F11" s="203"/>
      <c r="G11" s="964"/>
      <c r="H11" s="983"/>
      <c r="I11" s="983"/>
      <c r="J11" s="984"/>
      <c r="K11" s="167"/>
      <c r="L11" s="964"/>
      <c r="M11" s="983"/>
      <c r="N11" s="983"/>
      <c r="O11" s="984"/>
      <c r="P11" s="214"/>
      <c r="Q11" s="964"/>
      <c r="R11" s="984"/>
      <c r="S11" s="983"/>
      <c r="T11" s="984"/>
      <c r="U11" s="215"/>
      <c r="V11" s="964"/>
      <c r="W11" s="983"/>
      <c r="X11" s="983"/>
      <c r="Y11" s="984"/>
      <c r="Z11" s="115"/>
    </row>
    <row r="12" spans="2:31" ht="54" customHeight="1" x14ac:dyDescent="0.25">
      <c r="B12" s="110"/>
      <c r="C12" s="380">
        <v>68</v>
      </c>
      <c r="D12" s="978" t="s">
        <v>115</v>
      </c>
      <c r="E12" s="979"/>
      <c r="F12" s="203"/>
      <c r="G12" s="625"/>
      <c r="H12" s="991"/>
      <c r="I12" s="990"/>
      <c r="J12" s="627"/>
      <c r="K12" s="106"/>
      <c r="L12" s="625"/>
      <c r="M12" s="991"/>
      <c r="N12" s="990"/>
      <c r="O12" s="627"/>
      <c r="P12" s="168"/>
      <c r="Q12" s="625"/>
      <c r="R12" s="989"/>
      <c r="S12" s="990"/>
      <c r="T12" s="627"/>
      <c r="U12" s="169"/>
      <c r="V12" s="625"/>
      <c r="W12" s="991"/>
      <c r="X12" s="990"/>
      <c r="Y12" s="627"/>
      <c r="Z12" s="115"/>
      <c r="AD12" s="985"/>
      <c r="AE12" s="985"/>
    </row>
    <row r="13" spans="2:31" s="166" customFormat="1" ht="29.25" customHeight="1" thickBot="1" x14ac:dyDescent="0.3">
      <c r="B13" s="130"/>
      <c r="C13" s="980" t="s">
        <v>100</v>
      </c>
      <c r="D13" s="981"/>
      <c r="E13" s="982"/>
      <c r="F13" s="204"/>
      <c r="G13" s="962" t="s">
        <v>4</v>
      </c>
      <c r="H13" s="963"/>
      <c r="I13" s="977" t="s">
        <v>5</v>
      </c>
      <c r="J13" s="976"/>
      <c r="K13" s="173"/>
      <c r="L13" s="962" t="s">
        <v>4</v>
      </c>
      <c r="M13" s="963"/>
      <c r="N13" s="977" t="s">
        <v>5</v>
      </c>
      <c r="O13" s="976"/>
      <c r="P13" s="170"/>
      <c r="Q13" s="962" t="s">
        <v>4</v>
      </c>
      <c r="R13" s="976"/>
      <c r="S13" s="975" t="s">
        <v>5</v>
      </c>
      <c r="T13" s="976"/>
      <c r="U13" s="170"/>
      <c r="V13" s="962" t="s">
        <v>4</v>
      </c>
      <c r="W13" s="963"/>
      <c r="X13" s="977" t="s">
        <v>5</v>
      </c>
      <c r="Y13" s="976"/>
      <c r="Z13" s="171"/>
    </row>
    <row r="14" spans="2:31" s="188" customFormat="1" ht="15" hidden="1" thickBot="1" x14ac:dyDescent="0.3">
      <c r="B14" s="186"/>
      <c r="C14" s="457" t="s">
        <v>72</v>
      </c>
      <c r="D14" s="458"/>
      <c r="E14" s="458"/>
      <c r="F14" s="205"/>
      <c r="G14" s="547" t="b">
        <f>OR(G11&lt;-0.8499,G11&gt;0.8499,G11="")</f>
        <v>1</v>
      </c>
      <c r="H14" s="547" t="b">
        <f>OR(G12&lt;-0.8499,G12&gt;0.8499,G12="")</f>
        <v>1</v>
      </c>
      <c r="I14" s="546" t="b">
        <f>OR(H12&lt;-0.8499,H12&gt;0.8499,H12="")</f>
        <v>1</v>
      </c>
      <c r="J14" s="546" t="b">
        <f>OR(J12&lt;-0.8499,J12&gt;0.8499,J12="")</f>
        <v>1</v>
      </c>
      <c r="K14" s="191" t="b">
        <f>AND(G11="",G12="",H12="",J12="")</f>
        <v>1</v>
      </c>
      <c r="L14" s="547" t="b">
        <f>OR(L11&lt;-0.8499,L11&gt;0.8499,L11="")</f>
        <v>1</v>
      </c>
      <c r="M14" s="547" t="b">
        <f>OR(L12&lt;-0.8499,L12&gt;0.8499,L12="")</f>
        <v>1</v>
      </c>
      <c r="N14" s="546" t="b">
        <f>OR(M12&lt;-0.8499,M12&gt;0.8499,M12="")</f>
        <v>1</v>
      </c>
      <c r="O14" s="546" t="b">
        <f>OR(O12&lt;-0.8499,O12&gt;0.8499,O12="")</f>
        <v>1</v>
      </c>
      <c r="P14" s="192"/>
      <c r="Q14" s="547" t="b">
        <f>OR(Q11&lt;-0.8499,Q11&gt;0.8499,Q11="")</f>
        <v>1</v>
      </c>
      <c r="R14" s="548" t="b">
        <f>OR(Q12&lt;-0.8499,Q12&gt;0.8499,Q12="")</f>
        <v>1</v>
      </c>
      <c r="S14" s="546" t="b">
        <f>OR(R12&lt;-0.8499,R12&gt;0.8499,R12="")</f>
        <v>1</v>
      </c>
      <c r="T14" s="546" t="b">
        <f>OR(T12&lt;-0.8499,T12&gt;0.8499,T12="")</f>
        <v>1</v>
      </c>
      <c r="U14" s="192"/>
      <c r="V14" s="547" t="b">
        <f>OR(V11&lt;-0.8499,V11&gt;0.8499,V11="")</f>
        <v>1</v>
      </c>
      <c r="W14" s="547" t="b">
        <f>OR(V12&lt;-0.8499,V12&gt;0.8499,V12="")</f>
        <v>1</v>
      </c>
      <c r="X14" s="546" t="b">
        <f>OR(W12&lt;-0.8499,W12&gt;0.8499,W12="")</f>
        <v>1</v>
      </c>
      <c r="Y14" s="549" t="b">
        <f>OR(Y12&lt;-0.8499,Y12&gt;0.8499,Y12="")</f>
        <v>1</v>
      </c>
      <c r="Z14" s="187"/>
      <c r="AB14" s="189"/>
    </row>
    <row r="15" spans="2:31" s="166" customFormat="1" ht="37.5" customHeight="1" thickBot="1" x14ac:dyDescent="0.3">
      <c r="B15" s="130"/>
      <c r="C15" s="459"/>
      <c r="D15" s="958" t="s">
        <v>16</v>
      </c>
      <c r="E15" s="958"/>
      <c r="F15" s="202"/>
      <c r="G15" s="986"/>
      <c r="H15" s="839"/>
      <c r="I15" s="987" t="str">
        <f>IF(G14=FALSE,"X",IF(H14=FALSE,"X",IF(I14=FALSE,"X",IF(J14=FALSE,"X",""))))</f>
        <v/>
      </c>
      <c r="J15" s="988"/>
      <c r="K15" s="185"/>
      <c r="L15" s="986"/>
      <c r="M15" s="839"/>
      <c r="N15" s="987" t="str">
        <f>IF(L14=FALSE,"X",IF(M14=FALSE,"X",IF(N14=FALSE,"X",IF(O14=FALSE,"X",""))))</f>
        <v/>
      </c>
      <c r="O15" s="988"/>
      <c r="P15" s="172"/>
      <c r="Q15" s="986"/>
      <c r="R15" s="839"/>
      <c r="S15" s="1015" t="str">
        <f>IF(Q14=FALSE,"X",IF(R14=FALSE,"X",IF(S14=FALSE,"X",IF(T14=FALSE,"X",""))))</f>
        <v/>
      </c>
      <c r="T15" s="1016"/>
      <c r="U15" s="172"/>
      <c r="V15" s="986"/>
      <c r="W15" s="839"/>
      <c r="X15" s="987" t="str">
        <f>IF(V14=FALSE,"X",IF(W14=FALSE,"X",IF(X14=FALSE,"X",IF(Y14=FALSE,"X",""))))</f>
        <v/>
      </c>
      <c r="Y15" s="988"/>
      <c r="Z15" s="171"/>
      <c r="AB15" s="3"/>
    </row>
    <row r="16" spans="2:31" s="166" customFormat="1" ht="4.5" customHeight="1" x14ac:dyDescent="0.25">
      <c r="B16" s="130"/>
      <c r="C16" s="31"/>
      <c r="D16" s="161"/>
      <c r="E16" s="161"/>
      <c r="F16" s="161"/>
      <c r="G16" s="173"/>
      <c r="H16" s="173"/>
      <c r="I16" s="173"/>
      <c r="J16" s="173"/>
      <c r="K16" s="173"/>
      <c r="L16" s="173"/>
      <c r="M16" s="173"/>
      <c r="N16" s="173"/>
      <c r="O16" s="173"/>
      <c r="P16" s="173"/>
      <c r="Q16" s="173"/>
      <c r="R16" s="173"/>
      <c r="S16" s="173"/>
      <c r="T16" s="173"/>
      <c r="U16" s="173"/>
      <c r="V16" s="173"/>
      <c r="W16" s="173"/>
      <c r="X16" s="173"/>
      <c r="Y16" s="173"/>
      <c r="Z16" s="171"/>
    </row>
    <row r="17" spans="2:26" s="188" customFormat="1" ht="14.4" hidden="1" x14ac:dyDescent="0.25">
      <c r="B17" s="186"/>
      <c r="C17" s="457" t="s">
        <v>72</v>
      </c>
      <c r="D17" s="460"/>
      <c r="E17" s="460"/>
      <c r="F17" s="206"/>
      <c r="G17" s="193"/>
      <c r="H17" s="193"/>
      <c r="I17" s="193"/>
      <c r="J17" s="190" t="e">
        <f>OR(#REF!&lt;-0.8499,#REF!&gt;0.8499,#REF!="")</f>
        <v>#REF!</v>
      </c>
      <c r="K17" s="192"/>
      <c r="L17" s="193"/>
      <c r="M17" s="193"/>
      <c r="N17" s="193"/>
      <c r="O17" s="190" t="e">
        <f>OR(#REF!&lt;-0.8499,#REF!&gt;0.8499,#REF!="")</f>
        <v>#REF!</v>
      </c>
      <c r="P17" s="192"/>
      <c r="Q17" s="193"/>
      <c r="R17" s="544"/>
      <c r="S17" s="545"/>
      <c r="T17" s="190" t="e">
        <f>OR(#REF!&lt;-0.8499,#REF!&gt;0.8499,#REF!="")</f>
        <v>#REF!</v>
      </c>
      <c r="U17" s="192"/>
      <c r="V17" s="193"/>
      <c r="W17" s="193"/>
      <c r="X17" s="193"/>
      <c r="Y17" s="194" t="e">
        <f>OR(#REF!&lt;-0.8499,#REF!&gt;0.8499,#REF!="")</f>
        <v>#REF!</v>
      </c>
      <c r="Z17" s="187"/>
    </row>
    <row r="18" spans="2:26" ht="7.5" customHeight="1" x14ac:dyDescent="0.25">
      <c r="B18" s="110"/>
      <c r="C18" s="32"/>
      <c r="D18" s="174"/>
      <c r="E18" s="174"/>
      <c r="F18" s="174"/>
      <c r="G18" s="173"/>
      <c r="H18" s="173"/>
      <c r="I18" s="173"/>
      <c r="J18" s="173"/>
      <c r="K18" s="173"/>
      <c r="L18" s="173"/>
      <c r="M18" s="173"/>
      <c r="N18" s="173"/>
      <c r="O18" s="173"/>
      <c r="P18" s="173"/>
      <c r="Q18" s="173"/>
      <c r="R18" s="173"/>
      <c r="S18" s="173"/>
      <c r="T18" s="173"/>
      <c r="U18" s="173"/>
      <c r="V18" s="173"/>
      <c r="W18" s="173"/>
      <c r="X18" s="173"/>
      <c r="Y18" s="173"/>
      <c r="Z18" s="115"/>
    </row>
    <row r="19" spans="2:26" ht="16.2" thickBot="1" x14ac:dyDescent="0.35">
      <c r="B19" s="110"/>
      <c r="C19" s="791" t="s">
        <v>92</v>
      </c>
      <c r="D19" s="791"/>
      <c r="E19" s="791"/>
      <c r="F19" s="174"/>
      <c r="G19" s="173"/>
      <c r="H19" s="173"/>
      <c r="I19" s="173"/>
      <c r="J19" s="173"/>
      <c r="K19" s="173"/>
      <c r="L19" s="173"/>
      <c r="M19" s="173"/>
      <c r="N19" s="173"/>
      <c r="O19" s="173"/>
      <c r="P19" s="173"/>
      <c r="Q19" s="173"/>
      <c r="R19" s="173"/>
      <c r="S19" s="536"/>
      <c r="T19" s="173"/>
      <c r="U19" s="173"/>
      <c r="V19" s="173"/>
      <c r="W19" s="173"/>
      <c r="X19" s="173"/>
      <c r="Y19" s="173"/>
      <c r="Z19" s="115"/>
    </row>
    <row r="20" spans="2:26" s="166" customFormat="1" ht="30" customHeight="1" x14ac:dyDescent="0.25">
      <c r="B20" s="130"/>
      <c r="C20" s="461"/>
      <c r="D20" s="455"/>
      <c r="E20" s="438" t="s">
        <v>15</v>
      </c>
      <c r="F20" s="202"/>
      <c r="G20" s="972">
        <f>'1-Summary'!G11</f>
        <v>0</v>
      </c>
      <c r="H20" s="973"/>
      <c r="I20" s="973"/>
      <c r="J20" s="974"/>
      <c r="K20" s="175"/>
      <c r="L20" s="972">
        <f>'1-Summary'!J11</f>
        <v>0</v>
      </c>
      <c r="M20" s="973"/>
      <c r="N20" s="973"/>
      <c r="O20" s="974"/>
      <c r="P20" s="175"/>
      <c r="Q20" s="972">
        <f>'1-Summary'!M11</f>
        <v>0</v>
      </c>
      <c r="R20" s="974"/>
      <c r="S20" s="973"/>
      <c r="T20" s="974"/>
      <c r="U20" s="175"/>
      <c r="V20" s="972">
        <f>'1-Summary'!P11</f>
        <v>0</v>
      </c>
      <c r="W20" s="973"/>
      <c r="X20" s="973"/>
      <c r="Y20" s="974"/>
      <c r="Z20" s="175"/>
    </row>
    <row r="21" spans="2:26" s="166" customFormat="1" ht="22.5" customHeight="1" thickBot="1" x14ac:dyDescent="0.3">
      <c r="B21" s="130"/>
      <c r="C21" s="462" t="s">
        <v>73</v>
      </c>
      <c r="D21" s="463"/>
      <c r="E21" s="464"/>
      <c r="F21" s="207"/>
      <c r="G21" s="962" t="s">
        <v>4</v>
      </c>
      <c r="H21" s="963"/>
      <c r="I21" s="977" t="s">
        <v>5</v>
      </c>
      <c r="J21" s="976"/>
      <c r="K21" s="170"/>
      <c r="L21" s="962" t="s">
        <v>4</v>
      </c>
      <c r="M21" s="963"/>
      <c r="N21" s="977" t="s">
        <v>5</v>
      </c>
      <c r="O21" s="976"/>
      <c r="P21" s="177"/>
      <c r="Q21" s="962" t="s">
        <v>4</v>
      </c>
      <c r="R21" s="976"/>
      <c r="S21" s="975" t="s">
        <v>5</v>
      </c>
      <c r="T21" s="976"/>
      <c r="U21" s="177"/>
      <c r="V21" s="962" t="s">
        <v>4</v>
      </c>
      <c r="W21" s="963"/>
      <c r="X21" s="977" t="s">
        <v>5</v>
      </c>
      <c r="Y21" s="976"/>
      <c r="Z21" s="171"/>
    </row>
    <row r="22" spans="2:26" s="166" customFormat="1" ht="54.75" customHeight="1" x14ac:dyDescent="0.25">
      <c r="B22" s="130"/>
      <c r="C22" s="379">
        <v>69</v>
      </c>
      <c r="D22" s="742" t="s">
        <v>194</v>
      </c>
      <c r="E22" s="792"/>
      <c r="F22" s="159"/>
      <c r="G22" s="968"/>
      <c r="H22" s="969"/>
      <c r="I22" s="970"/>
      <c r="J22" s="971"/>
      <c r="K22" s="163"/>
      <c r="L22" s="968"/>
      <c r="M22" s="969"/>
      <c r="N22" s="970"/>
      <c r="O22" s="971"/>
      <c r="P22" s="164"/>
      <c r="Q22" s="968"/>
      <c r="R22" s="998"/>
      <c r="S22" s="999"/>
      <c r="T22" s="971"/>
      <c r="U22" s="164"/>
      <c r="V22" s="968"/>
      <c r="W22" s="969"/>
      <c r="X22" s="970"/>
      <c r="Y22" s="971"/>
      <c r="Z22" s="165"/>
    </row>
    <row r="23" spans="2:26" ht="37.5" customHeight="1" thickBot="1" x14ac:dyDescent="0.3">
      <c r="B23" s="110"/>
      <c r="C23" s="576">
        <v>70</v>
      </c>
      <c r="D23" s="742" t="s">
        <v>61</v>
      </c>
      <c r="E23" s="792"/>
      <c r="F23" s="159"/>
      <c r="G23" s="964"/>
      <c r="H23" s="965"/>
      <c r="I23" s="966"/>
      <c r="J23" s="967"/>
      <c r="K23" s="176"/>
      <c r="L23" s="964"/>
      <c r="M23" s="965"/>
      <c r="N23" s="966"/>
      <c r="O23" s="967"/>
      <c r="P23" s="176"/>
      <c r="Q23" s="964"/>
      <c r="R23" s="984"/>
      <c r="S23" s="1000"/>
      <c r="T23" s="967"/>
      <c r="U23" s="176"/>
      <c r="V23" s="964"/>
      <c r="W23" s="965"/>
      <c r="X23" s="966"/>
      <c r="Y23" s="967"/>
      <c r="Z23" s="115"/>
    </row>
    <row r="24" spans="2:26" ht="30" customHeight="1" thickBot="1" x14ac:dyDescent="0.3">
      <c r="B24" s="110"/>
      <c r="C24" s="465"/>
      <c r="D24" s="794" t="s">
        <v>16</v>
      </c>
      <c r="E24" s="795"/>
      <c r="F24" s="207"/>
      <c r="G24" s="1009"/>
      <c r="H24" s="1010"/>
      <c r="I24" s="1011" t="str">
        <f>IF(I22="X","X",IF(I23="X","X",""))</f>
        <v/>
      </c>
      <c r="J24" s="1012"/>
      <c r="K24" s="169"/>
      <c r="L24" s="1009"/>
      <c r="M24" s="1010"/>
      <c r="N24" s="1011" t="str">
        <f>IF(N22="X","X",IF(N23="X","X",""))</f>
        <v/>
      </c>
      <c r="O24" s="1012"/>
      <c r="P24" s="169"/>
      <c r="Q24" s="1009"/>
      <c r="R24" s="1014"/>
      <c r="S24" s="1013" t="str">
        <f>IF(S22="X","X",IF(S23="X","X",""))</f>
        <v/>
      </c>
      <c r="T24" s="1012"/>
      <c r="U24" s="169"/>
      <c r="V24" s="1009"/>
      <c r="W24" s="1010"/>
      <c r="X24" s="1011" t="str">
        <f>IF(X22="X","X",IF(X23="X","X",""))</f>
        <v/>
      </c>
      <c r="Y24" s="1012"/>
      <c r="Z24" s="115"/>
    </row>
    <row r="25" spans="2:26" ht="36.75" hidden="1" customHeight="1" x14ac:dyDescent="0.25">
      <c r="B25" s="110"/>
      <c r="C25" s="86" t="s">
        <v>72</v>
      </c>
      <c r="D25" s="174"/>
      <c r="E25" s="174"/>
      <c r="F25" s="174"/>
      <c r="G25" s="178"/>
      <c r="H25" s="178"/>
      <c r="I25" s="179" t="e">
        <f>IF(I15="X","X",IF(#REF!="X","X",IF(I24="X","X","")))</f>
        <v>#REF!</v>
      </c>
      <c r="J25" s="178"/>
      <c r="K25" s="106"/>
      <c r="L25" s="178"/>
      <c r="M25" s="178"/>
      <c r="N25" s="179" t="e">
        <f>IF(N15="X","X",IF(#REF!="X","X",IF(N24="X","X","")))</f>
        <v>#REF!</v>
      </c>
      <c r="O25" s="178"/>
      <c r="P25" s="106"/>
      <c r="Q25" s="178"/>
      <c r="R25" s="512"/>
      <c r="S25" s="179" t="e">
        <f>IF(S15="X","X",IF(#REF!="X","X",IF(S24="X","X","")))</f>
        <v>#REF!</v>
      </c>
      <c r="T25" s="178"/>
      <c r="U25" s="106"/>
      <c r="V25" s="178"/>
      <c r="W25" s="178"/>
      <c r="X25" s="179" t="e">
        <f>IF(X15="X","X",IF(#REF!="X","X",IF(X24="X","X","")))</f>
        <v>#REF!</v>
      </c>
      <c r="Y25" s="178"/>
      <c r="Z25" s="115"/>
    </row>
    <row r="26" spans="2:26" ht="7.5" customHeight="1" thickBot="1" x14ac:dyDescent="0.3">
      <c r="B26" s="110"/>
      <c r="R26" s="75"/>
      <c r="Z26" s="115"/>
    </row>
    <row r="27" spans="2:26" ht="42.75" customHeight="1" x14ac:dyDescent="0.25">
      <c r="B27" s="110"/>
      <c r="C27" s="992" t="s">
        <v>147</v>
      </c>
      <c r="D27" s="993"/>
      <c r="E27" s="993"/>
      <c r="F27" s="993"/>
      <c r="G27" s="993"/>
      <c r="H27" s="993"/>
      <c r="I27" s="993"/>
      <c r="J27" s="993"/>
      <c r="K27" s="993"/>
      <c r="L27" s="993"/>
      <c r="M27" s="993"/>
      <c r="N27" s="993"/>
      <c r="O27" s="993"/>
      <c r="P27" s="993"/>
      <c r="Q27" s="993"/>
      <c r="R27" s="994"/>
      <c r="S27" s="993"/>
      <c r="T27" s="993"/>
      <c r="U27" s="993"/>
      <c r="V27" s="993"/>
      <c r="W27" s="993"/>
      <c r="X27" s="993"/>
      <c r="Y27" s="994"/>
      <c r="Z27" s="115"/>
    </row>
    <row r="28" spans="2:26" ht="3" customHeight="1" x14ac:dyDescent="0.25">
      <c r="B28" s="110"/>
      <c r="C28" s="995"/>
      <c r="D28" s="996"/>
      <c r="E28" s="996"/>
      <c r="F28" s="996"/>
      <c r="G28" s="996"/>
      <c r="H28" s="996"/>
      <c r="I28" s="996"/>
      <c r="J28" s="996"/>
      <c r="K28" s="996"/>
      <c r="L28" s="996"/>
      <c r="M28" s="996"/>
      <c r="N28" s="996"/>
      <c r="O28" s="996"/>
      <c r="P28" s="996"/>
      <c r="Q28" s="996"/>
      <c r="R28" s="997"/>
      <c r="S28" s="996"/>
      <c r="T28" s="996"/>
      <c r="U28" s="996"/>
      <c r="V28" s="996"/>
      <c r="W28" s="996"/>
      <c r="X28" s="996"/>
      <c r="Y28" s="997"/>
      <c r="Z28" s="115"/>
    </row>
    <row r="29" spans="2:26" ht="24" customHeight="1" thickBot="1" x14ac:dyDescent="0.3">
      <c r="B29" s="110"/>
      <c r="C29" s="1004"/>
      <c r="D29" s="1005"/>
      <c r="E29" s="1005"/>
      <c r="F29" s="1005"/>
      <c r="G29" s="1005"/>
      <c r="H29" s="1005"/>
      <c r="I29" s="1005"/>
      <c r="J29" s="1005"/>
      <c r="K29" s="4"/>
      <c r="L29" s="1003"/>
      <c r="M29" s="1003"/>
      <c r="N29" s="1003"/>
      <c r="O29" s="1003"/>
      <c r="P29" s="4"/>
      <c r="Q29" s="1001"/>
      <c r="R29" s="1002"/>
      <c r="S29" s="1001"/>
      <c r="T29" s="1001"/>
      <c r="U29" s="1001"/>
      <c r="V29" s="1001"/>
      <c r="W29" s="1001"/>
      <c r="X29" s="1001"/>
      <c r="Y29" s="1002"/>
      <c r="Z29" s="115"/>
    </row>
    <row r="30" spans="2:26" s="121" customFormat="1" ht="24.75" customHeight="1" thickBot="1" x14ac:dyDescent="0.3">
      <c r="B30" s="117"/>
      <c r="C30" s="1008" t="s">
        <v>60</v>
      </c>
      <c r="D30" s="1006"/>
      <c r="E30" s="1006"/>
      <c r="F30" s="1006"/>
      <c r="G30" s="1006"/>
      <c r="H30" s="1006"/>
      <c r="I30" s="1006"/>
      <c r="J30" s="1006"/>
      <c r="K30" s="180"/>
      <c r="L30" s="1006" t="s">
        <v>13</v>
      </c>
      <c r="M30" s="1006"/>
      <c r="N30" s="1006"/>
      <c r="O30" s="1006"/>
      <c r="P30" s="180"/>
      <c r="Q30" s="1006" t="s">
        <v>14</v>
      </c>
      <c r="R30" s="1007"/>
      <c r="S30" s="1006"/>
      <c r="T30" s="1006"/>
      <c r="U30" s="1006"/>
      <c r="V30" s="1006"/>
      <c r="W30" s="1006"/>
      <c r="X30" s="1006"/>
      <c r="Y30" s="1007"/>
      <c r="Z30" s="120"/>
    </row>
    <row r="31" spans="2:26" ht="0.75" customHeight="1" thickBot="1" x14ac:dyDescent="0.3">
      <c r="B31" s="110"/>
      <c r="R31" s="115"/>
      <c r="Z31" s="115"/>
    </row>
    <row r="32" spans="2:26" ht="13.8" thickBot="1" x14ac:dyDescent="0.3">
      <c r="B32" s="110"/>
      <c r="C32" s="522" t="s">
        <v>185</v>
      </c>
      <c r="D32" s="108"/>
      <c r="E32" s="108"/>
      <c r="F32" s="108"/>
      <c r="G32" s="108"/>
      <c r="H32" s="108"/>
      <c r="I32" s="108"/>
      <c r="J32" s="108"/>
      <c r="K32" s="108"/>
      <c r="L32" s="108"/>
      <c r="M32" s="108"/>
      <c r="N32" s="108"/>
      <c r="O32" s="108"/>
      <c r="P32" s="108"/>
      <c r="Q32" s="108"/>
      <c r="R32" s="139"/>
      <c r="S32" s="139"/>
      <c r="T32" s="139"/>
      <c r="U32" s="139"/>
      <c r="V32" s="139"/>
      <c r="W32" s="139"/>
      <c r="X32" s="139"/>
      <c r="Y32" s="139"/>
      <c r="Z32" s="115"/>
    </row>
    <row r="33" spans="2:26" ht="150" customHeight="1" thickBot="1" x14ac:dyDescent="0.3">
      <c r="B33" s="110"/>
      <c r="C33" s="924"/>
      <c r="D33" s="925"/>
      <c r="E33" s="925"/>
      <c r="F33" s="925"/>
      <c r="G33" s="925"/>
      <c r="H33" s="925"/>
      <c r="I33" s="925"/>
      <c r="J33" s="925"/>
      <c r="K33" s="925"/>
      <c r="L33" s="925"/>
      <c r="M33" s="925"/>
      <c r="N33" s="925"/>
      <c r="O33" s="925"/>
      <c r="P33" s="925"/>
      <c r="Q33" s="925"/>
      <c r="R33" s="926"/>
      <c r="S33" s="925"/>
      <c r="T33" s="925"/>
      <c r="U33" s="925"/>
      <c r="V33" s="925"/>
      <c r="W33" s="925"/>
      <c r="X33" s="925"/>
      <c r="Y33" s="926"/>
      <c r="Z33" s="115"/>
    </row>
    <row r="34" spans="2:26" x14ac:dyDescent="0.25">
      <c r="B34" s="110"/>
      <c r="C34" s="4" t="s">
        <v>188</v>
      </c>
      <c r="D34" s="181"/>
      <c r="E34" s="181"/>
      <c r="F34" s="181"/>
      <c r="L34" s="51">
        <v>9</v>
      </c>
      <c r="V34" s="4"/>
      <c r="W34" s="95" t="s">
        <v>85</v>
      </c>
      <c r="X34" s="785">
        <f>'Form Instructions'!$C$2</f>
        <v>45231</v>
      </c>
      <c r="Y34" s="785"/>
      <c r="Z34" s="182"/>
    </row>
    <row r="35" spans="2:26" ht="7.5" customHeight="1" thickBot="1" x14ac:dyDescent="0.3">
      <c r="B35" s="144"/>
      <c r="C35" s="75"/>
      <c r="D35" s="629"/>
      <c r="E35" s="629"/>
      <c r="F35" s="533"/>
      <c r="G35" s="75"/>
      <c r="H35" s="75"/>
      <c r="I35" s="75"/>
      <c r="J35" s="75"/>
      <c r="K35" s="75"/>
      <c r="L35" s="75"/>
      <c r="M35" s="75"/>
      <c r="N35" s="75"/>
      <c r="O35" s="75"/>
      <c r="P35" s="75"/>
      <c r="Q35" s="75"/>
      <c r="R35" s="75"/>
      <c r="S35" s="75"/>
      <c r="T35" s="75"/>
      <c r="U35" s="75"/>
      <c r="V35" s="75"/>
      <c r="W35" s="75"/>
      <c r="X35" s="183"/>
      <c r="Y35" s="75"/>
      <c r="Z35" s="145"/>
    </row>
  </sheetData>
  <sheetProtection algorithmName="SHA-512" hashValue="24my919RLglv5Qj4m3fM55McrzPGbcR2DQY7R+hP4qliO4Qv0KA8KDJMgUqMIFdXLlBnywEqwef/dKsOEhhFMA==" saltValue="ol5Jh4AbBYYogru4XJIrEQ==" spinCount="100000" sheet="1" selectLockedCells="1"/>
  <customSheetViews>
    <customSheetView guid="{D35E42BC-552A-471E-93CC-331E8A075EA4}" showGridLines="0" zeroValues="0" fitToPage="1" hiddenRows="1">
      <selection activeCell="G11" sqref="G11:J11"/>
      <pageMargins left="0.5" right="0.5" top="0.5" bottom="0.5" header="0.5" footer="0.5"/>
      <printOptions horizontalCentered="1" verticalCentered="1"/>
      <pageSetup scale="79" orientation="portrait" r:id="rId1"/>
      <headerFooter alignWithMargins="0"/>
    </customSheetView>
  </customSheetViews>
  <mergeCells count="88">
    <mergeCell ref="C33:Y33"/>
    <mergeCell ref="X34:Y34"/>
    <mergeCell ref="C3:Y3"/>
    <mergeCell ref="C4:Y4"/>
    <mergeCell ref="G24:H24"/>
    <mergeCell ref="I24:J24"/>
    <mergeCell ref="N24:O24"/>
    <mergeCell ref="S24:T24"/>
    <mergeCell ref="X24:Y24"/>
    <mergeCell ref="L24:M24"/>
    <mergeCell ref="Q24:R24"/>
    <mergeCell ref="V24:W24"/>
    <mergeCell ref="V11:Y11"/>
    <mergeCell ref="S15:T15"/>
    <mergeCell ref="V15:W15"/>
    <mergeCell ref="X15:Y15"/>
    <mergeCell ref="Q29:Y29"/>
    <mergeCell ref="L29:O29"/>
    <mergeCell ref="C29:J29"/>
    <mergeCell ref="Q30:Y30"/>
    <mergeCell ref="L30:O30"/>
    <mergeCell ref="C30:J30"/>
    <mergeCell ref="C27:Y28"/>
    <mergeCell ref="V21:W21"/>
    <mergeCell ref="X21:Y21"/>
    <mergeCell ref="D24:E24"/>
    <mergeCell ref="I21:J21"/>
    <mergeCell ref="L21:M21"/>
    <mergeCell ref="N21:O21"/>
    <mergeCell ref="Q21:R21"/>
    <mergeCell ref="I22:J22"/>
    <mergeCell ref="X23:Y23"/>
    <mergeCell ref="Q22:R22"/>
    <mergeCell ref="S22:T22"/>
    <mergeCell ref="D23:E23"/>
    <mergeCell ref="D22:E22"/>
    <mergeCell ref="Q23:R23"/>
    <mergeCell ref="S23:T23"/>
    <mergeCell ref="AD12:AE12"/>
    <mergeCell ref="G15:H15"/>
    <mergeCell ref="I15:J15"/>
    <mergeCell ref="L15:M15"/>
    <mergeCell ref="N15:O15"/>
    <mergeCell ref="Q13:R13"/>
    <mergeCell ref="S13:T13"/>
    <mergeCell ref="R12:S12"/>
    <mergeCell ref="W12:X12"/>
    <mergeCell ref="Q15:R15"/>
    <mergeCell ref="H12:I12"/>
    <mergeCell ref="M12:N12"/>
    <mergeCell ref="V13:W13"/>
    <mergeCell ref="X13:Y13"/>
    <mergeCell ref="N13:O13"/>
    <mergeCell ref="G20:J20"/>
    <mergeCell ref="L20:O20"/>
    <mergeCell ref="Q20:T20"/>
    <mergeCell ref="C7:E7"/>
    <mergeCell ref="C9:D9"/>
    <mergeCell ref="G13:H13"/>
    <mergeCell ref="I13:J13"/>
    <mergeCell ref="D15:E15"/>
    <mergeCell ref="D12:E12"/>
    <mergeCell ref="C13:E13"/>
    <mergeCell ref="C19:E19"/>
    <mergeCell ref="D11:E11"/>
    <mergeCell ref="G11:J11"/>
    <mergeCell ref="L11:O11"/>
    <mergeCell ref="Q11:T11"/>
    <mergeCell ref="L13:M13"/>
    <mergeCell ref="V23:W23"/>
    <mergeCell ref="V20:Y20"/>
    <mergeCell ref="V22:W22"/>
    <mergeCell ref="X22:Y22"/>
    <mergeCell ref="S21:T21"/>
    <mergeCell ref="G21:H21"/>
    <mergeCell ref="G23:H23"/>
    <mergeCell ref="I23:J23"/>
    <mergeCell ref="L23:M23"/>
    <mergeCell ref="N23:O23"/>
    <mergeCell ref="G22:H22"/>
    <mergeCell ref="N22:O22"/>
    <mergeCell ref="L22:M22"/>
    <mergeCell ref="V5:W5"/>
    <mergeCell ref="X5:Y5"/>
    <mergeCell ref="G10:J10"/>
    <mergeCell ref="L10:O10"/>
    <mergeCell ref="Q10:T10"/>
    <mergeCell ref="V10:Y10"/>
  </mergeCells>
  <phoneticPr fontId="15" type="noConversion"/>
  <printOptions horizontalCentered="1" verticalCentered="1"/>
  <pageMargins left="0.5" right="0.5" top="0.5" bottom="0.5" header="0.5" footer="0.5"/>
  <pageSetup scale="80" orientation="portrait" r:id="rId2"/>
  <ignoredErrors>
    <ignoredError sqref="I24:I25 N24:N25 S24:S25 X24:X25" emptyCellReferenc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3"/>
  </sheetPr>
  <dimension ref="B1:W38"/>
  <sheetViews>
    <sheetView showGridLines="0" showZeros="0" topLeftCell="A3" zoomScaleNormal="100" zoomScaleSheetLayoutView="100" workbookViewId="0">
      <selection activeCell="J40" sqref="J40:K40"/>
    </sheetView>
  </sheetViews>
  <sheetFormatPr defaultRowHeight="13.2" x14ac:dyDescent="0.25"/>
  <cols>
    <col min="1" max="1" width="2.6640625" customWidth="1"/>
    <col min="2" max="2" width="1.44140625" customWidth="1"/>
    <col min="3" max="3" width="6.6640625" customWidth="1"/>
    <col min="4" max="4" width="15.44140625" customWidth="1"/>
    <col min="5" max="5" width="29.44140625" customWidth="1"/>
    <col min="6" max="6" width="1.44140625" customWidth="1"/>
    <col min="7" max="8" width="7.44140625" customWidth="1"/>
    <col min="9" max="9" width="1.44140625" customWidth="1"/>
    <col min="10" max="11" width="7.44140625" customWidth="1"/>
    <col min="12" max="12" width="1.44140625" customWidth="1"/>
    <col min="13" max="14" width="7.44140625" customWidth="1"/>
    <col min="15" max="15" width="1.44140625" customWidth="1"/>
    <col min="16" max="17" width="7.44140625" customWidth="1"/>
    <col min="18" max="18" width="1.44140625" customWidth="1"/>
  </cols>
  <sheetData>
    <row r="1" spans="2:23" ht="9.75" customHeight="1" thickBot="1" x14ac:dyDescent="0.3"/>
    <row r="2" spans="2:23" ht="8.25" customHeight="1" x14ac:dyDescent="0.25">
      <c r="B2" s="5"/>
      <c r="C2" s="6"/>
      <c r="D2" s="6"/>
      <c r="E2" s="6"/>
      <c r="F2" s="6"/>
      <c r="G2" s="6"/>
      <c r="H2" s="6"/>
      <c r="I2" s="6"/>
      <c r="J2" s="6"/>
      <c r="K2" s="6"/>
      <c r="L2" s="6"/>
      <c r="M2" s="6"/>
      <c r="N2" s="6"/>
      <c r="O2" s="6"/>
      <c r="P2" s="6"/>
      <c r="Q2" s="6"/>
      <c r="R2" s="7"/>
    </row>
    <row r="3" spans="2:23" ht="17.399999999999999" x14ac:dyDescent="0.3">
      <c r="B3" s="8"/>
      <c r="C3" s="711" t="s">
        <v>0</v>
      </c>
      <c r="D3" s="711"/>
      <c r="E3" s="711"/>
      <c r="F3" s="711"/>
      <c r="G3" s="711"/>
      <c r="H3" s="711"/>
      <c r="I3" s="711"/>
      <c r="J3" s="711"/>
      <c r="K3" s="711"/>
      <c r="L3" s="711"/>
      <c r="M3" s="711"/>
      <c r="N3" s="711"/>
      <c r="O3" s="711"/>
      <c r="P3" s="711"/>
      <c r="Q3" s="711"/>
      <c r="R3" s="22"/>
      <c r="S3" s="18"/>
      <c r="T3" s="18"/>
      <c r="U3" s="18"/>
      <c r="V3" s="18"/>
      <c r="W3" s="18"/>
    </row>
    <row r="4" spans="2:23" ht="17.399999999999999" x14ac:dyDescent="0.3">
      <c r="B4" s="8"/>
      <c r="C4" s="722" t="s">
        <v>17</v>
      </c>
      <c r="D4" s="722"/>
      <c r="E4" s="722"/>
      <c r="F4" s="722"/>
      <c r="G4" s="722"/>
      <c r="H4" s="722"/>
      <c r="I4" s="722"/>
      <c r="J4" s="722"/>
      <c r="K4" s="722"/>
      <c r="L4" s="722"/>
      <c r="M4" s="722"/>
      <c r="N4" s="722"/>
      <c r="O4" s="722"/>
      <c r="P4" s="722"/>
      <c r="Q4" s="722"/>
      <c r="R4" s="9"/>
    </row>
    <row r="5" spans="2:23" ht="17.399999999999999" x14ac:dyDescent="0.3">
      <c r="B5" s="8"/>
      <c r="C5" s="497" t="s">
        <v>65</v>
      </c>
      <c r="D5" s="392">
        <f>'1-Summary'!$O$6</f>
        <v>0</v>
      </c>
      <c r="E5" s="239"/>
      <c r="F5" s="17"/>
      <c r="G5" s="17"/>
      <c r="H5" s="17"/>
      <c r="I5" s="17"/>
      <c r="J5" s="17"/>
      <c r="K5" s="17"/>
      <c r="L5" s="17"/>
      <c r="M5" s="17"/>
      <c r="N5" s="408"/>
      <c r="O5" s="436" t="s">
        <v>66</v>
      </c>
      <c r="P5" s="824">
        <f>IF('1-Summary'!$J$36="",'1-Summary'!$J$40,'1-Summary'!$J$36)</f>
        <v>0</v>
      </c>
      <c r="Q5" s="825"/>
      <c r="R5" s="23"/>
      <c r="S5" s="17"/>
      <c r="T5" s="17"/>
      <c r="U5" s="17"/>
      <c r="V5" s="17"/>
      <c r="W5" s="17"/>
    </row>
    <row r="6" spans="2:23" ht="13.5" customHeight="1" x14ac:dyDescent="0.25">
      <c r="B6" s="8"/>
      <c r="R6" s="9"/>
    </row>
    <row r="7" spans="2:23" ht="17.399999999999999" x14ac:dyDescent="0.3">
      <c r="B7" s="8"/>
      <c r="C7" s="796" t="s">
        <v>123</v>
      </c>
      <c r="D7" s="796"/>
      <c r="E7" s="796"/>
      <c r="F7" s="796"/>
      <c r="G7" s="796"/>
      <c r="R7" s="9"/>
    </row>
    <row r="8" spans="2:23" ht="7.5" customHeight="1" thickBot="1" x14ac:dyDescent="0.35">
      <c r="B8" s="8"/>
      <c r="C8" s="10"/>
      <c r="R8" s="9"/>
    </row>
    <row r="9" spans="2:23" ht="68.25" customHeight="1" thickBot="1" x14ac:dyDescent="0.3">
      <c r="B9" s="8"/>
      <c r="C9" s="1019" t="s">
        <v>265</v>
      </c>
      <c r="D9" s="1020"/>
      <c r="E9" s="1020"/>
      <c r="F9" s="1020"/>
      <c r="G9" s="1020"/>
      <c r="H9" s="1020"/>
      <c r="I9" s="1020"/>
      <c r="J9" s="1020"/>
      <c r="K9" s="1020"/>
      <c r="L9" s="1020"/>
      <c r="M9" s="1020"/>
      <c r="N9" s="1020"/>
      <c r="O9" s="1020"/>
      <c r="P9" s="1020"/>
      <c r="Q9" s="1021"/>
      <c r="R9" s="9"/>
    </row>
    <row r="10" spans="2:23" ht="7.5" customHeight="1" thickBot="1" x14ac:dyDescent="0.3">
      <c r="B10" s="8"/>
      <c r="R10" s="9"/>
    </row>
    <row r="11" spans="2:23" ht="25.2" customHeight="1" x14ac:dyDescent="0.25">
      <c r="B11" s="8"/>
      <c r="C11" s="872" t="s">
        <v>73</v>
      </c>
      <c r="D11" s="466"/>
      <c r="E11" s="438" t="s">
        <v>15</v>
      </c>
      <c r="F11" s="26"/>
      <c r="G11" s="828">
        <f>'1-Summary'!G11</f>
        <v>0</v>
      </c>
      <c r="H11" s="830"/>
      <c r="I11" s="21"/>
      <c r="J11" s="828">
        <f>'1-Summary'!J11</f>
        <v>0</v>
      </c>
      <c r="K11" s="830"/>
      <c r="L11" s="21"/>
      <c r="M11" s="828">
        <f>'1-Summary'!M11</f>
        <v>0</v>
      </c>
      <c r="N11" s="830"/>
      <c r="O11" s="21"/>
      <c r="P11" s="828">
        <f>'1-Summary'!P11</f>
        <v>0</v>
      </c>
      <c r="Q11" s="830"/>
      <c r="R11" s="16"/>
      <c r="S11" s="15"/>
      <c r="T11" s="15"/>
    </row>
    <row r="12" spans="2:23" ht="25.2" customHeight="1" x14ac:dyDescent="0.25">
      <c r="B12" s="8"/>
      <c r="C12" s="1028"/>
      <c r="D12" s="467"/>
      <c r="E12" s="395" t="s">
        <v>2</v>
      </c>
      <c r="F12" s="26"/>
      <c r="G12" s="1023">
        <f>'1-Summary'!G12</f>
        <v>0</v>
      </c>
      <c r="H12" s="1024"/>
      <c r="I12" s="21"/>
      <c r="J12" s="1023">
        <f>'1-Summary'!J12</f>
        <v>0</v>
      </c>
      <c r="K12" s="1024"/>
      <c r="L12" s="21"/>
      <c r="M12" s="1023">
        <f>'1-Summary'!M12</f>
        <v>0</v>
      </c>
      <c r="N12" s="1024"/>
      <c r="O12" s="21"/>
      <c r="P12" s="1023">
        <f>'1-Summary'!P12</f>
        <v>0</v>
      </c>
      <c r="Q12" s="1024"/>
      <c r="R12" s="16"/>
      <c r="S12" s="15"/>
      <c r="T12" s="15"/>
    </row>
    <row r="13" spans="2:23" ht="25.2" customHeight="1" x14ac:dyDescent="0.25">
      <c r="B13" s="8"/>
      <c r="C13" s="873"/>
      <c r="D13" s="468"/>
      <c r="E13" s="498" t="s">
        <v>3</v>
      </c>
      <c r="F13" s="26"/>
      <c r="G13" s="815">
        <f>'1-Summary'!G13</f>
        <v>0</v>
      </c>
      <c r="H13" s="1022"/>
      <c r="I13" s="21"/>
      <c r="J13" s="815">
        <f>'1-Summary'!J13</f>
        <v>0</v>
      </c>
      <c r="K13" s="1022"/>
      <c r="L13" s="21"/>
      <c r="M13" s="815">
        <f>'1-Summary'!M13</f>
        <v>0</v>
      </c>
      <c r="N13" s="1022"/>
      <c r="O13" s="21"/>
      <c r="P13" s="815">
        <f>'1-Summary'!P13</f>
        <v>0</v>
      </c>
      <c r="Q13" s="1022"/>
      <c r="R13" s="16"/>
      <c r="S13" s="15"/>
      <c r="T13" s="15"/>
    </row>
    <row r="14" spans="2:23" ht="45.75" customHeight="1" x14ac:dyDescent="0.25">
      <c r="B14" s="8"/>
      <c r="C14" s="379">
        <v>71</v>
      </c>
      <c r="D14" s="742" t="s">
        <v>165</v>
      </c>
      <c r="E14" s="792"/>
      <c r="F14" s="26"/>
      <c r="G14" s="1017"/>
      <c r="H14" s="1018"/>
      <c r="I14" s="155"/>
      <c r="J14" s="1017"/>
      <c r="K14" s="1018"/>
      <c r="L14" s="155"/>
      <c r="M14" s="1017"/>
      <c r="N14" s="1018"/>
      <c r="O14" s="155" t="s">
        <v>1</v>
      </c>
      <c r="P14" s="1017"/>
      <c r="Q14" s="1018"/>
      <c r="R14" s="16"/>
      <c r="S14" s="15"/>
      <c r="T14" s="29"/>
    </row>
    <row r="15" spans="2:23" ht="15.6" x14ac:dyDescent="0.25">
      <c r="B15" s="8"/>
      <c r="C15" s="442"/>
      <c r="D15" s="469"/>
      <c r="E15" s="470"/>
      <c r="F15" s="26"/>
      <c r="G15" s="380" t="s">
        <v>4</v>
      </c>
      <c r="H15" s="402" t="s">
        <v>5</v>
      </c>
      <c r="I15" s="14"/>
      <c r="J15" s="380" t="s">
        <v>4</v>
      </c>
      <c r="K15" s="402" t="s">
        <v>5</v>
      </c>
      <c r="L15" s="14"/>
      <c r="M15" s="380" t="s">
        <v>4</v>
      </c>
      <c r="N15" s="402" t="s">
        <v>5</v>
      </c>
      <c r="O15" s="14"/>
      <c r="P15" s="380" t="s">
        <v>4</v>
      </c>
      <c r="Q15" s="402" t="s">
        <v>5</v>
      </c>
      <c r="R15" s="16"/>
      <c r="S15" s="15"/>
      <c r="T15" s="15"/>
    </row>
    <row r="16" spans="2:23" ht="31.5" customHeight="1" x14ac:dyDescent="0.25">
      <c r="B16" s="8"/>
      <c r="C16" s="443" t="s">
        <v>254</v>
      </c>
      <c r="D16" s="748" t="s">
        <v>99</v>
      </c>
      <c r="E16" s="909"/>
      <c r="F16" s="26"/>
      <c r="G16" s="592"/>
      <c r="H16" s="151"/>
      <c r="I16" s="154"/>
      <c r="J16" s="592"/>
      <c r="K16" s="151"/>
      <c r="L16" s="154"/>
      <c r="M16" s="592"/>
      <c r="N16" s="151"/>
      <c r="O16" s="154"/>
      <c r="P16" s="592"/>
      <c r="Q16" s="151"/>
      <c r="R16" s="16"/>
      <c r="S16" s="15"/>
      <c r="T16" s="15"/>
    </row>
    <row r="17" spans="2:20" ht="15.6" x14ac:dyDescent="0.25">
      <c r="B17" s="8"/>
      <c r="C17" s="471"/>
      <c r="D17" s="1029" t="s">
        <v>91</v>
      </c>
      <c r="E17" s="822"/>
      <c r="F17" s="26"/>
      <c r="G17" s="380"/>
      <c r="H17" s="402"/>
      <c r="I17" s="14"/>
      <c r="J17" s="380"/>
      <c r="K17" s="402"/>
      <c r="L17" s="14"/>
      <c r="M17" s="380"/>
      <c r="N17" s="402"/>
      <c r="O17" s="14"/>
      <c r="P17" s="380"/>
      <c r="Q17" s="402"/>
      <c r="R17" s="16"/>
      <c r="S17" s="15"/>
      <c r="T17" s="15"/>
    </row>
    <row r="18" spans="2:20" ht="79.5" customHeight="1" x14ac:dyDescent="0.25">
      <c r="B18" s="8"/>
      <c r="C18" s="379" t="s">
        <v>255</v>
      </c>
      <c r="D18" s="754" t="s">
        <v>266</v>
      </c>
      <c r="E18" s="798"/>
      <c r="F18" s="26"/>
      <c r="G18" s="592"/>
      <c r="H18" s="151"/>
      <c r="I18" s="99"/>
      <c r="J18" s="592"/>
      <c r="K18" s="151"/>
      <c r="L18" s="99"/>
      <c r="M18" s="592"/>
      <c r="N18" s="151"/>
      <c r="O18" s="99"/>
      <c r="P18" s="592"/>
      <c r="Q18" s="151"/>
      <c r="R18" s="16"/>
      <c r="S18" s="15"/>
      <c r="T18" s="15"/>
    </row>
    <row r="19" spans="2:20" ht="37.5" customHeight="1" x14ac:dyDescent="0.25">
      <c r="B19" s="8"/>
      <c r="C19" s="380">
        <v>73</v>
      </c>
      <c r="D19" s="742" t="s">
        <v>62</v>
      </c>
      <c r="E19" s="792"/>
      <c r="F19" s="26"/>
      <c r="G19" s="592"/>
      <c r="H19" s="151"/>
      <c r="I19" s="99"/>
      <c r="J19" s="592"/>
      <c r="K19" s="151"/>
      <c r="L19" s="99"/>
      <c r="M19" s="592"/>
      <c r="N19" s="151"/>
      <c r="O19" s="99"/>
      <c r="P19" s="592"/>
      <c r="Q19" s="151"/>
      <c r="R19" s="16"/>
      <c r="S19" s="15"/>
      <c r="T19" s="15"/>
    </row>
    <row r="20" spans="2:20" ht="37.5" customHeight="1" x14ac:dyDescent="0.25">
      <c r="B20" s="8"/>
      <c r="C20" s="380">
        <v>74</v>
      </c>
      <c r="D20" s="742" t="s">
        <v>162</v>
      </c>
      <c r="E20" s="792"/>
      <c r="F20" s="26"/>
      <c r="G20" s="592"/>
      <c r="H20" s="151"/>
      <c r="I20" s="99"/>
      <c r="J20" s="592"/>
      <c r="K20" s="151"/>
      <c r="L20" s="99"/>
      <c r="M20" s="592"/>
      <c r="N20" s="151"/>
      <c r="O20" s="99"/>
      <c r="P20" s="592"/>
      <c r="Q20" s="151"/>
      <c r="R20" s="16"/>
      <c r="S20" s="15"/>
      <c r="T20" s="15"/>
    </row>
    <row r="21" spans="2:20" ht="16.2" thickBot="1" x14ac:dyDescent="0.3">
      <c r="B21" s="8"/>
      <c r="C21" s="472"/>
      <c r="D21" s="473"/>
      <c r="E21" s="474"/>
      <c r="F21" s="26"/>
      <c r="G21" s="379" t="s">
        <v>4</v>
      </c>
      <c r="H21" s="476" t="s">
        <v>5</v>
      </c>
      <c r="I21" s="14"/>
      <c r="J21" s="379" t="s">
        <v>4</v>
      </c>
      <c r="K21" s="476" t="s">
        <v>5</v>
      </c>
      <c r="L21" s="14"/>
      <c r="M21" s="379" t="s">
        <v>4</v>
      </c>
      <c r="N21" s="476" t="s">
        <v>5</v>
      </c>
      <c r="O21" s="14"/>
      <c r="P21" s="379" t="s">
        <v>4</v>
      </c>
      <c r="Q21" s="476" t="s">
        <v>5</v>
      </c>
      <c r="R21" s="16"/>
      <c r="S21" s="15"/>
      <c r="T21" s="15"/>
    </row>
    <row r="22" spans="2:20" ht="37.5" customHeight="1" thickBot="1" x14ac:dyDescent="0.3">
      <c r="B22" s="8"/>
      <c r="C22" s="475"/>
      <c r="D22" s="794" t="s">
        <v>16</v>
      </c>
      <c r="E22" s="795"/>
      <c r="F22" s="27"/>
      <c r="G22" s="599"/>
      <c r="H22" s="407" t="str">
        <f>IF(H16="x", "X",IF(H18="x","X",IF(H19="x","X",IF(H20="x","X",""))))</f>
        <v/>
      </c>
      <c r="I22" s="34"/>
      <c r="J22" s="599"/>
      <c r="K22" s="407" t="str">
        <f>IF(K16="x", "X",IF(K18="x","X",IF(K19="x","X",IF(K20="x","X",""))))</f>
        <v/>
      </c>
      <c r="L22" s="34"/>
      <c r="M22" s="599"/>
      <c r="N22" s="407" t="str">
        <f>IF(N16="x", "X",IF(N18="x","X",IF(N19="x","X",IF(N20="x","X",""))))</f>
        <v/>
      </c>
      <c r="O22" s="34"/>
      <c r="P22" s="599"/>
      <c r="Q22" s="407" t="str">
        <f>IF(Q16="x", "X",IF(Q18="x","X",IF(Q19="x","X",IF(Q20="x","X",""))))</f>
        <v/>
      </c>
      <c r="R22" s="16"/>
      <c r="S22" s="15"/>
      <c r="T22" s="15"/>
    </row>
    <row r="23" spans="2:20" ht="15.6" x14ac:dyDescent="0.25">
      <c r="B23" s="8"/>
      <c r="C23" s="20"/>
      <c r="D23" s="20"/>
      <c r="E23" s="20"/>
      <c r="F23" s="20"/>
      <c r="G23" s="20"/>
      <c r="H23" s="20"/>
      <c r="I23" s="20"/>
      <c r="J23" s="20"/>
      <c r="K23" s="20"/>
      <c r="L23" s="20"/>
      <c r="M23" s="20"/>
      <c r="N23" s="20"/>
      <c r="O23" s="20"/>
      <c r="P23" s="20"/>
      <c r="Q23" s="20"/>
      <c r="R23" s="24"/>
      <c r="S23" s="20"/>
      <c r="T23" s="20"/>
    </row>
    <row r="24" spans="2:20" ht="7.5" customHeight="1" x14ac:dyDescent="0.25">
      <c r="B24" s="8"/>
      <c r="R24" s="9"/>
    </row>
    <row r="25" spans="2:20" ht="13.8" thickBot="1" x14ac:dyDescent="0.3">
      <c r="B25" s="8"/>
      <c r="C25" s="33" t="s">
        <v>71</v>
      </c>
      <c r="D25" s="28"/>
      <c r="E25" s="30"/>
      <c r="F25" s="30"/>
      <c r="G25" s="30"/>
      <c r="H25" s="30"/>
      <c r="I25" s="30"/>
      <c r="J25" s="30"/>
      <c r="K25" s="30"/>
      <c r="L25" s="30"/>
      <c r="M25" s="30"/>
      <c r="N25" s="30"/>
      <c r="O25" s="30"/>
      <c r="P25" s="30"/>
      <c r="Q25" s="30"/>
      <c r="R25" s="9"/>
    </row>
    <row r="26" spans="2:20" ht="244.2" customHeight="1" thickBot="1" x14ac:dyDescent="0.3">
      <c r="B26" s="8"/>
      <c r="C26" s="1025" t="s">
        <v>256</v>
      </c>
      <c r="D26" s="1026"/>
      <c r="E26" s="1026"/>
      <c r="F26" s="1026"/>
      <c r="G26" s="1026"/>
      <c r="H26" s="1026"/>
      <c r="I26" s="1026"/>
      <c r="J26" s="1026"/>
      <c r="K26" s="1026"/>
      <c r="L26" s="1026"/>
      <c r="M26" s="1026"/>
      <c r="N26" s="1026"/>
      <c r="O26" s="1026"/>
      <c r="P26" s="1026"/>
      <c r="Q26" s="1027"/>
      <c r="R26" s="9"/>
    </row>
    <row r="27" spans="2:20" x14ac:dyDescent="0.25">
      <c r="B27" s="8"/>
      <c r="C27" s="4" t="s">
        <v>188</v>
      </c>
      <c r="D27" s="3"/>
      <c r="G27" s="51">
        <v>10</v>
      </c>
      <c r="H27" s="3"/>
      <c r="O27" s="95" t="s">
        <v>85</v>
      </c>
      <c r="P27" s="785">
        <f>'Form Instructions'!$C$2</f>
        <v>45231</v>
      </c>
      <c r="Q27" s="785"/>
      <c r="R27" s="876"/>
    </row>
    <row r="28" spans="2:20" ht="7.5" customHeight="1" thickBot="1" x14ac:dyDescent="0.3">
      <c r="B28" s="11"/>
      <c r="C28" s="12"/>
      <c r="D28" s="12"/>
      <c r="E28" s="12"/>
      <c r="F28" s="12"/>
      <c r="G28" s="12"/>
      <c r="H28" s="12"/>
      <c r="I28" s="12"/>
      <c r="J28" s="12"/>
      <c r="K28" s="12"/>
      <c r="L28" s="12"/>
      <c r="M28" s="12"/>
      <c r="N28" s="12"/>
      <c r="O28" s="12"/>
      <c r="P28" s="12"/>
      <c r="Q28" s="12"/>
      <c r="R28" s="13"/>
    </row>
    <row r="29" spans="2:20" x14ac:dyDescent="0.25">
      <c r="B29" s="6"/>
    </row>
    <row r="33" spans="4:6" ht="24.75" customHeight="1" x14ac:dyDescent="0.25"/>
    <row r="34" spans="4:6" ht="0.75" customHeight="1" x14ac:dyDescent="0.25"/>
    <row r="38" spans="4:6" x14ac:dyDescent="0.25">
      <c r="D38" s="28"/>
      <c r="E38" s="28"/>
      <c r="F38" s="28"/>
    </row>
  </sheetData>
  <sheetProtection algorithmName="SHA-512" hashValue="XN3NkZ7Hg5XDTSAN1cxc/ta9xNlDU4Cj9elrXRB0qxnaIKDQRtneZwnyJbm5YpUSnuz6yxvZ53zmIr3jaZmfOA==" saltValue="wqJLHk2qqvNHeblMJkj7nA==" spinCount="100000" sheet="1" selectLockedCells="1"/>
  <customSheetViews>
    <customSheetView guid="{D35E42BC-552A-471E-93CC-331E8A075EA4}" showGridLines="0" zeroValues="0" fitToPage="1">
      <selection activeCell="G14" sqref="G14:H14"/>
      <pageMargins left="0.5" right="0.5" top="0.5" bottom="0.5" header="0.5" footer="0.5"/>
      <printOptions horizontalCentered="1" verticalCentered="1"/>
      <pageSetup scale="81" orientation="portrait" r:id="rId1"/>
      <headerFooter alignWithMargins="0"/>
    </customSheetView>
  </customSheetViews>
  <mergeCells count="31">
    <mergeCell ref="P27:R27"/>
    <mergeCell ref="D22:E22"/>
    <mergeCell ref="C26:Q26"/>
    <mergeCell ref="C11:C13"/>
    <mergeCell ref="M12:N12"/>
    <mergeCell ref="M13:N13"/>
    <mergeCell ref="P12:Q12"/>
    <mergeCell ref="P13:Q13"/>
    <mergeCell ref="G12:H12"/>
    <mergeCell ref="M14:N14"/>
    <mergeCell ref="P14:Q14"/>
    <mergeCell ref="M11:N11"/>
    <mergeCell ref="J13:K13"/>
    <mergeCell ref="D16:E16"/>
    <mergeCell ref="D17:E17"/>
    <mergeCell ref="C3:Q3"/>
    <mergeCell ref="C4:Q4"/>
    <mergeCell ref="D20:E20"/>
    <mergeCell ref="D14:E14"/>
    <mergeCell ref="D18:E18"/>
    <mergeCell ref="D19:E19"/>
    <mergeCell ref="P5:Q5"/>
    <mergeCell ref="G14:H14"/>
    <mergeCell ref="J14:K14"/>
    <mergeCell ref="C9:Q9"/>
    <mergeCell ref="G13:H13"/>
    <mergeCell ref="J12:K12"/>
    <mergeCell ref="P11:Q11"/>
    <mergeCell ref="G11:H11"/>
    <mergeCell ref="J11:K11"/>
    <mergeCell ref="C7:G7"/>
  </mergeCells>
  <phoneticPr fontId="15" type="noConversion"/>
  <printOptions horizontalCentered="1" verticalCentered="1"/>
  <pageMargins left="0.5" right="0.5" top="0.5" bottom="0.5" header="0.5" footer="0.5"/>
  <pageSetup scale="8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049E0-BFA3-4EEF-BAA7-642B5233F944}">
  <sheetPr>
    <tabColor rgb="FFFFFF99"/>
  </sheetPr>
  <dimension ref="B1:AA49"/>
  <sheetViews>
    <sheetView showGridLines="0" showZeros="0" workbookViewId="0">
      <selection activeCell="AD10" sqref="AD10"/>
    </sheetView>
  </sheetViews>
  <sheetFormatPr defaultColWidth="9.33203125" defaultRowHeight="13.2" x14ac:dyDescent="0.25"/>
  <cols>
    <col min="1" max="1" width="2.6640625" customWidth="1"/>
    <col min="2" max="2" width="1.44140625" customWidth="1"/>
    <col min="3" max="3" width="6.6640625" customWidth="1"/>
    <col min="4" max="4" width="9.6640625" customWidth="1"/>
    <col min="5" max="5" width="13.6640625" customWidth="1"/>
    <col min="6" max="6" width="6.6640625" customWidth="1"/>
    <col min="7" max="7" width="5.33203125" customWidth="1"/>
    <col min="8" max="8" width="6.6640625" customWidth="1"/>
    <col min="9" max="9" width="5.33203125" customWidth="1"/>
    <col min="10" max="10" width="1.44140625" customWidth="1"/>
    <col min="11" max="11" width="5.33203125" customWidth="1"/>
    <col min="12" max="13" width="6.6640625" customWidth="1"/>
    <col min="14" max="14" width="5.33203125" customWidth="1"/>
    <col min="15" max="15" width="1.44140625" customWidth="1"/>
    <col min="16" max="16" width="6.6640625" customWidth="1"/>
    <col min="17" max="17" width="5.33203125" customWidth="1"/>
    <col min="18" max="18" width="6.6640625" customWidth="1"/>
    <col min="19" max="19" width="5.33203125" customWidth="1"/>
    <col min="20" max="20" width="1.44140625" customWidth="1"/>
    <col min="21" max="21" width="6.6640625" customWidth="1"/>
    <col min="22" max="22" width="5.33203125" customWidth="1"/>
    <col min="23" max="23" width="6.6640625" customWidth="1"/>
    <col min="24" max="24" width="5.33203125" customWidth="1"/>
    <col min="25" max="25" width="1.44140625" customWidth="1"/>
  </cols>
  <sheetData>
    <row r="1" spans="2:25" ht="13.8" thickBot="1" x14ac:dyDescent="0.3"/>
    <row r="2" spans="2:25" ht="7.5" customHeight="1" x14ac:dyDescent="0.25">
      <c r="B2" s="5"/>
      <c r="C2" s="6"/>
      <c r="D2" s="6"/>
      <c r="E2" s="6"/>
      <c r="F2" s="6"/>
      <c r="G2" s="6"/>
      <c r="H2" s="6"/>
      <c r="I2" s="6"/>
      <c r="J2" s="6"/>
      <c r="K2" s="6"/>
      <c r="L2" s="6"/>
      <c r="M2" s="6"/>
      <c r="N2" s="6"/>
      <c r="O2" s="6"/>
      <c r="P2" s="6"/>
      <c r="Q2" s="6"/>
      <c r="R2" s="6"/>
      <c r="S2" s="6"/>
      <c r="T2" s="6"/>
      <c r="U2" s="6"/>
      <c r="V2" s="6"/>
      <c r="W2" s="6"/>
      <c r="X2" s="6"/>
      <c r="Y2" s="7"/>
    </row>
    <row r="3" spans="2:25" ht="17.399999999999999" x14ac:dyDescent="0.3">
      <c r="B3" s="8"/>
      <c r="C3" s="711" t="s">
        <v>0</v>
      </c>
      <c r="D3" s="711"/>
      <c r="E3" s="711"/>
      <c r="F3" s="711"/>
      <c r="G3" s="711"/>
      <c r="H3" s="711"/>
      <c r="I3" s="711"/>
      <c r="J3" s="711"/>
      <c r="K3" s="711"/>
      <c r="L3" s="711"/>
      <c r="M3" s="711"/>
      <c r="N3" s="711"/>
      <c r="O3" s="711"/>
      <c r="P3" s="711"/>
      <c r="Q3" s="711"/>
      <c r="R3" s="814"/>
      <c r="S3" s="711"/>
      <c r="T3" s="711"/>
      <c r="U3" s="711"/>
      <c r="V3" s="711"/>
      <c r="W3" s="711"/>
      <c r="X3" s="711"/>
      <c r="Y3" s="9"/>
    </row>
    <row r="4" spans="2:25" ht="17.399999999999999" x14ac:dyDescent="0.3">
      <c r="B4" s="8"/>
      <c r="C4" s="722" t="s">
        <v>17</v>
      </c>
      <c r="D4" s="722"/>
      <c r="E4" s="722"/>
      <c r="F4" s="722"/>
      <c r="G4" s="722"/>
      <c r="H4" s="722"/>
      <c r="I4" s="722"/>
      <c r="J4" s="722"/>
      <c r="K4" s="722"/>
      <c r="L4" s="722"/>
      <c r="M4" s="722"/>
      <c r="N4" s="722"/>
      <c r="O4" s="722"/>
      <c r="P4" s="722"/>
      <c r="Q4" s="722"/>
      <c r="R4" s="823"/>
      <c r="S4" s="722"/>
      <c r="T4" s="722"/>
      <c r="U4" s="722"/>
      <c r="V4" s="722"/>
      <c r="W4" s="722"/>
      <c r="X4" s="722"/>
      <c r="Y4" s="9"/>
    </row>
    <row r="5" spans="2:25" ht="17.399999999999999" x14ac:dyDescent="0.3">
      <c r="B5" s="8"/>
      <c r="C5" s="497" t="s">
        <v>65</v>
      </c>
      <c r="D5" s="392">
        <f>'1-Summary'!$O$6</f>
        <v>0</v>
      </c>
      <c r="E5" s="97"/>
      <c r="F5" s="17"/>
      <c r="G5" s="17"/>
      <c r="H5" s="17"/>
      <c r="I5" s="17"/>
      <c r="J5" s="17"/>
      <c r="K5" s="17"/>
      <c r="L5" s="17"/>
      <c r="M5" s="17"/>
      <c r="N5" s="17"/>
      <c r="O5" s="17"/>
      <c r="P5" s="17"/>
      <c r="Q5" s="17"/>
      <c r="R5" s="17"/>
      <c r="S5" s="17"/>
      <c r="T5" s="17"/>
      <c r="U5" s="803" t="s">
        <v>66</v>
      </c>
      <c r="V5" s="804"/>
      <c r="W5" s="824">
        <f>IF('1-Summary'!$J$36="",'1-Summary'!$J$40,'1-Summary'!$J$36)</f>
        <v>0</v>
      </c>
      <c r="X5" s="825"/>
      <c r="Y5" s="9"/>
    </row>
    <row r="6" spans="2:25" ht="13.5" customHeight="1" x14ac:dyDescent="0.25">
      <c r="B6" s="8"/>
      <c r="Y6" s="9"/>
    </row>
    <row r="7" spans="2:25" ht="27" customHeight="1" thickBot="1" x14ac:dyDescent="0.3">
      <c r="B7" s="8"/>
      <c r="C7" s="633" t="s">
        <v>253</v>
      </c>
      <c r="D7" s="633"/>
      <c r="E7" s="633"/>
      <c r="F7" s="633"/>
      <c r="G7" s="633"/>
      <c r="H7" s="633"/>
      <c r="I7" s="633"/>
      <c r="J7" s="633"/>
      <c r="K7" s="633"/>
      <c r="L7" s="633"/>
      <c r="M7" s="633"/>
      <c r="N7" s="633"/>
      <c r="O7" s="633"/>
      <c r="P7" s="633"/>
      <c r="Q7" s="633"/>
      <c r="R7" s="633"/>
      <c r="S7" s="633"/>
      <c r="T7" s="633"/>
      <c r="U7" s="633"/>
      <c r="V7" s="633"/>
      <c r="W7" s="633"/>
      <c r="X7" s="633"/>
      <c r="Y7" s="9"/>
    </row>
    <row r="8" spans="2:25" ht="39.75" customHeight="1" thickBot="1" x14ac:dyDescent="0.3">
      <c r="B8" s="8"/>
      <c r="C8" s="1099" t="s">
        <v>268</v>
      </c>
      <c r="D8" s="1100"/>
      <c r="E8" s="1100"/>
      <c r="F8" s="1100"/>
      <c r="G8" s="1100"/>
      <c r="H8" s="1100"/>
      <c r="I8" s="1100"/>
      <c r="J8" s="1100"/>
      <c r="K8" s="1100"/>
      <c r="L8" s="1100"/>
      <c r="M8" s="1100"/>
      <c r="N8" s="1100"/>
      <c r="O8" s="1100"/>
      <c r="P8" s="1100"/>
      <c r="Q8" s="1100"/>
      <c r="R8" s="1100"/>
      <c r="S8" s="1100"/>
      <c r="T8" s="1100"/>
      <c r="U8" s="1100"/>
      <c r="V8" s="1100"/>
      <c r="W8" s="1100"/>
      <c r="X8" s="1101"/>
      <c r="Y8" s="9"/>
    </row>
    <row r="9" spans="2:25" ht="5.25" customHeight="1" x14ac:dyDescent="0.25">
      <c r="B9" s="8"/>
      <c r="Y9" s="9"/>
    </row>
    <row r="10" spans="2:25" ht="25.5" customHeight="1" x14ac:dyDescent="0.3">
      <c r="B10" s="8"/>
      <c r="C10" s="796" t="s">
        <v>252</v>
      </c>
      <c r="D10" s="796"/>
      <c r="E10" s="796"/>
      <c r="F10" s="796"/>
      <c r="G10" s="796"/>
      <c r="H10" s="796"/>
      <c r="I10" s="796"/>
      <c r="J10" s="796"/>
      <c r="K10" s="796"/>
      <c r="L10" s="796"/>
      <c r="M10" s="796"/>
      <c r="N10" s="796"/>
      <c r="O10" s="796"/>
      <c r="P10" s="796"/>
      <c r="Q10" s="796"/>
      <c r="R10" s="796"/>
      <c r="S10" s="796"/>
      <c r="T10" s="796"/>
      <c r="U10" s="796"/>
      <c r="V10" s="796"/>
      <c r="W10" s="796"/>
      <c r="X10" s="796"/>
      <c r="Y10" s="9"/>
    </row>
    <row r="11" spans="2:25" ht="7.5" customHeight="1" thickBot="1" x14ac:dyDescent="0.3">
      <c r="B11" s="8"/>
      <c r="S11" s="12"/>
      <c r="Y11" s="9"/>
    </row>
    <row r="12" spans="2:25" ht="21" customHeight="1" x14ac:dyDescent="0.25">
      <c r="B12" s="8"/>
      <c r="C12" s="846" t="s">
        <v>73</v>
      </c>
      <c r="D12" s="1043" t="s">
        <v>87</v>
      </c>
      <c r="E12" s="1044"/>
      <c r="F12" s="828">
        <f>'1-Summary'!G11</f>
        <v>0</v>
      </c>
      <c r="G12" s="829"/>
      <c r="H12" s="829"/>
      <c r="I12" s="830"/>
      <c r="J12" s="99"/>
      <c r="K12" s="828">
        <f>'1-Summary'!J11</f>
        <v>0</v>
      </c>
      <c r="L12" s="829"/>
      <c r="M12" s="829"/>
      <c r="N12" s="830"/>
      <c r="O12" s="99"/>
      <c r="P12" s="828">
        <f>'1-Summary'!M11</f>
        <v>0</v>
      </c>
      <c r="Q12" s="829"/>
      <c r="R12" s="830"/>
      <c r="S12" s="830"/>
      <c r="T12" s="99"/>
      <c r="U12" s="828">
        <f>'1-Summary'!P11</f>
        <v>0</v>
      </c>
      <c r="V12" s="829"/>
      <c r="W12" s="829"/>
      <c r="X12" s="830"/>
      <c r="Y12" s="9"/>
    </row>
    <row r="13" spans="2:25" ht="21" customHeight="1" x14ac:dyDescent="0.25">
      <c r="B13" s="8"/>
      <c r="C13" s="847"/>
      <c r="D13" s="394"/>
      <c r="E13" s="395" t="s">
        <v>2</v>
      </c>
      <c r="F13" s="815">
        <f>'1-Summary'!G12</f>
        <v>0</v>
      </c>
      <c r="G13" s="816"/>
      <c r="H13" s="816"/>
      <c r="I13" s="817"/>
      <c r="J13" s="99"/>
      <c r="K13" s="815">
        <f>'1-Summary'!J12</f>
        <v>0</v>
      </c>
      <c r="L13" s="816"/>
      <c r="M13" s="816"/>
      <c r="N13" s="817"/>
      <c r="O13" s="99"/>
      <c r="P13" s="815">
        <f>'1-Summary'!M12</f>
        <v>0</v>
      </c>
      <c r="Q13" s="816"/>
      <c r="R13" s="817"/>
      <c r="S13" s="817"/>
      <c r="T13" s="99"/>
      <c r="U13" s="815">
        <f>'1-Summary'!P12</f>
        <v>0</v>
      </c>
      <c r="V13" s="816"/>
      <c r="W13" s="816"/>
      <c r="X13" s="817"/>
      <c r="Y13" s="9"/>
    </row>
    <row r="14" spans="2:25" ht="21" customHeight="1" thickBot="1" x14ac:dyDescent="0.3">
      <c r="B14" s="8"/>
      <c r="C14" s="848"/>
      <c r="D14" s="394"/>
      <c r="E14" s="395" t="str">
        <f>'4-IntrstlMon'!E13</f>
        <v>Product</v>
      </c>
      <c r="F14" s="1105">
        <f>'4-IntrstlMon'!F13</f>
        <v>0</v>
      </c>
      <c r="G14" s="1106"/>
      <c r="H14" s="1106"/>
      <c r="I14" s="1107"/>
      <c r="J14" s="99">
        <f>'4-IntrstlMon'!J13</f>
        <v>0</v>
      </c>
      <c r="K14" s="1105">
        <f>'4-IntrstlMon'!K13</f>
        <v>0</v>
      </c>
      <c r="L14" s="1106"/>
      <c r="M14" s="1106"/>
      <c r="N14" s="1107"/>
      <c r="O14" s="99">
        <f>'4-IntrstlMon'!O13</f>
        <v>0</v>
      </c>
      <c r="P14" s="1105">
        <f>'4-IntrstlMon'!P13</f>
        <v>0</v>
      </c>
      <c r="Q14" s="1106"/>
      <c r="R14" s="1106"/>
      <c r="S14" s="1107"/>
      <c r="T14" s="99">
        <f>'4-IntrstlMon'!T13</f>
        <v>0</v>
      </c>
      <c r="U14" s="1105">
        <f>'4-IntrstlMon'!U13</f>
        <v>0</v>
      </c>
      <c r="V14" s="1106"/>
      <c r="W14" s="1106"/>
      <c r="X14" s="1107"/>
      <c r="Y14" s="9"/>
    </row>
    <row r="15" spans="2:25" ht="29.25" customHeight="1" x14ac:dyDescent="0.25">
      <c r="B15" s="8"/>
      <c r="C15" s="576">
        <v>75</v>
      </c>
      <c r="D15" s="742" t="s">
        <v>235</v>
      </c>
      <c r="E15" s="792"/>
      <c r="F15" s="1102"/>
      <c r="G15" s="1103"/>
      <c r="H15" s="1103"/>
      <c r="I15" s="1104"/>
      <c r="J15" s="99"/>
      <c r="K15" s="1102"/>
      <c r="L15" s="1103"/>
      <c r="M15" s="1103"/>
      <c r="N15" s="1104"/>
      <c r="O15" s="99"/>
      <c r="P15" s="1102"/>
      <c r="Q15" s="1103"/>
      <c r="R15" s="1104"/>
      <c r="S15" s="1104"/>
      <c r="T15" s="99"/>
      <c r="U15" s="1102"/>
      <c r="V15" s="1103"/>
      <c r="W15" s="1103"/>
      <c r="X15" s="1104"/>
      <c r="Y15" s="9"/>
    </row>
    <row r="16" spans="2:25" ht="28.5" customHeight="1" x14ac:dyDescent="0.25">
      <c r="B16" s="8"/>
      <c r="C16" s="368">
        <v>76</v>
      </c>
      <c r="D16" s="754" t="s">
        <v>236</v>
      </c>
      <c r="E16" s="798"/>
      <c r="F16" s="1058" t="s">
        <v>84</v>
      </c>
      <c r="G16" s="1059"/>
      <c r="H16" s="1059"/>
      <c r="I16" s="1060"/>
      <c r="J16" s="99"/>
      <c r="K16" s="1058"/>
      <c r="L16" s="1059"/>
      <c r="M16" s="1059"/>
      <c r="N16" s="1060"/>
      <c r="O16" s="99"/>
      <c r="P16" s="1058"/>
      <c r="Q16" s="1059"/>
      <c r="R16" s="1059"/>
      <c r="S16" s="1060"/>
      <c r="T16" s="99"/>
      <c r="U16" s="1058"/>
      <c r="V16" s="1059"/>
      <c r="W16" s="1059"/>
      <c r="X16" s="1060"/>
      <c r="Y16" s="9"/>
    </row>
    <row r="17" spans="2:25" ht="29.25" customHeight="1" thickBot="1" x14ac:dyDescent="0.3">
      <c r="B17" s="8"/>
      <c r="C17" s="559">
        <v>77</v>
      </c>
      <c r="D17" s="1082" t="s">
        <v>237</v>
      </c>
      <c r="E17" s="1083"/>
      <c r="F17" s="1074"/>
      <c r="G17" s="1035"/>
      <c r="H17" s="1035"/>
      <c r="I17" s="1075"/>
      <c r="J17" s="558"/>
      <c r="K17" s="1074"/>
      <c r="L17" s="1035"/>
      <c r="M17" s="1035"/>
      <c r="N17" s="1075"/>
      <c r="O17" s="558"/>
      <c r="P17" s="1074"/>
      <c r="Q17" s="1035"/>
      <c r="R17" s="1035"/>
      <c r="S17" s="1075"/>
      <c r="T17" s="558"/>
      <c r="U17" s="1076"/>
      <c r="V17" s="1077"/>
      <c r="W17" s="1077"/>
      <c r="X17" s="1078"/>
      <c r="Y17" s="9"/>
    </row>
    <row r="18" spans="2:25" ht="30.75" customHeight="1" thickBot="1" x14ac:dyDescent="0.3">
      <c r="B18" s="8"/>
      <c r="C18" s="1045">
        <v>78</v>
      </c>
      <c r="D18" s="749" t="s">
        <v>242</v>
      </c>
      <c r="E18" s="909"/>
      <c r="F18" s="1095" t="s">
        <v>243</v>
      </c>
      <c r="G18" s="1096"/>
      <c r="H18" s="1097" t="s">
        <v>244</v>
      </c>
      <c r="I18" s="1096"/>
      <c r="J18" s="98"/>
      <c r="K18" s="1080" t="s">
        <v>243</v>
      </c>
      <c r="L18" s="1081"/>
      <c r="M18" s="1098" t="s">
        <v>244</v>
      </c>
      <c r="N18" s="1081"/>
      <c r="O18" s="98"/>
      <c r="P18" s="1080" t="s">
        <v>243</v>
      </c>
      <c r="Q18" s="1081"/>
      <c r="R18" s="1079" t="s">
        <v>244</v>
      </c>
      <c r="S18" s="1048"/>
      <c r="T18" s="98"/>
      <c r="U18" s="1080" t="s">
        <v>243</v>
      </c>
      <c r="V18" s="1081"/>
      <c r="W18" s="1080" t="s">
        <v>244</v>
      </c>
      <c r="X18" s="1081"/>
      <c r="Y18" s="9"/>
    </row>
    <row r="19" spans="2:25" ht="28.5" customHeight="1" x14ac:dyDescent="0.25">
      <c r="B19" s="8"/>
      <c r="C19" s="1046"/>
      <c r="D19" s="755"/>
      <c r="E19" s="798"/>
      <c r="F19" s="911"/>
      <c r="G19" s="1085"/>
      <c r="H19" s="1086"/>
      <c r="I19" s="912"/>
      <c r="J19" s="73"/>
      <c r="K19" s="1087"/>
      <c r="L19" s="1088"/>
      <c r="M19" s="1088"/>
      <c r="N19" s="1089"/>
      <c r="O19" s="73"/>
      <c r="P19" s="1087"/>
      <c r="Q19" s="1088"/>
      <c r="R19" s="1088"/>
      <c r="S19" s="1089"/>
      <c r="T19" s="73"/>
      <c r="U19" s="1087"/>
      <c r="V19" s="1088"/>
      <c r="W19" s="1088"/>
      <c r="X19" s="1089"/>
      <c r="Y19" s="9"/>
    </row>
    <row r="20" spans="2:25" ht="28.5" customHeight="1" x14ac:dyDescent="0.25">
      <c r="B20" s="8"/>
      <c r="C20" s="496">
        <v>79</v>
      </c>
      <c r="D20" s="742" t="s">
        <v>238</v>
      </c>
      <c r="E20" s="792"/>
      <c r="F20" s="1061"/>
      <c r="G20" s="1062"/>
      <c r="H20" s="1062"/>
      <c r="I20" s="1063"/>
      <c r="J20" s="34"/>
      <c r="K20" s="1064"/>
      <c r="L20" s="1065"/>
      <c r="M20" s="1065"/>
      <c r="N20" s="1066"/>
      <c r="O20" s="34"/>
      <c r="P20" s="1064"/>
      <c r="Q20" s="1065"/>
      <c r="R20" s="1065"/>
      <c r="S20" s="1066"/>
      <c r="T20" s="34"/>
      <c r="U20" s="1064"/>
      <c r="V20" s="1065"/>
      <c r="W20" s="1065"/>
      <c r="X20" s="1066"/>
      <c r="Y20" s="9"/>
    </row>
    <row r="21" spans="2:25" s="15" customFormat="1" ht="29.25" customHeight="1" thickBot="1" x14ac:dyDescent="0.3">
      <c r="B21" s="46"/>
      <c r="C21" s="380">
        <v>80</v>
      </c>
      <c r="D21" s="742" t="s">
        <v>239</v>
      </c>
      <c r="E21" s="792"/>
      <c r="F21" s="1068"/>
      <c r="G21" s="1069"/>
      <c r="H21" s="1069"/>
      <c r="I21" s="1070"/>
      <c r="J21" s="99"/>
      <c r="K21" s="1071"/>
      <c r="L21" s="1072"/>
      <c r="M21" s="1072"/>
      <c r="N21" s="1073"/>
      <c r="O21" s="99"/>
      <c r="P21" s="1071"/>
      <c r="Q21" s="1072"/>
      <c r="R21" s="1072"/>
      <c r="S21" s="1073"/>
      <c r="T21" s="99"/>
      <c r="U21" s="1071"/>
      <c r="V21" s="1072"/>
      <c r="W21" s="1072"/>
      <c r="X21" s="1073"/>
      <c r="Y21" s="16"/>
    </row>
    <row r="22" spans="2:25" s="15" customFormat="1" ht="18" customHeight="1" thickBot="1" x14ac:dyDescent="0.3">
      <c r="B22" s="46"/>
      <c r="C22" s="1045">
        <v>81</v>
      </c>
      <c r="D22" s="748" t="s">
        <v>267</v>
      </c>
      <c r="E22" s="909"/>
      <c r="F22" s="953" t="s">
        <v>102</v>
      </c>
      <c r="G22" s="955"/>
      <c r="H22" s="953" t="s">
        <v>103</v>
      </c>
      <c r="I22" s="955"/>
      <c r="J22" s="34"/>
      <c r="K22" s="666" t="s">
        <v>102</v>
      </c>
      <c r="L22" s="668"/>
      <c r="M22" s="666" t="s">
        <v>103</v>
      </c>
      <c r="N22" s="668"/>
      <c r="O22" s="34"/>
      <c r="P22" s="666" t="s">
        <v>102</v>
      </c>
      <c r="Q22" s="668"/>
      <c r="R22" s="1067" t="s">
        <v>103</v>
      </c>
      <c r="S22" s="822"/>
      <c r="T22" s="34"/>
      <c r="U22" s="666" t="s">
        <v>102</v>
      </c>
      <c r="V22" s="668"/>
      <c r="W22" s="666" t="s">
        <v>103</v>
      </c>
      <c r="X22" s="668"/>
      <c r="Y22" s="16"/>
    </row>
    <row r="23" spans="2:25" s="15" customFormat="1" ht="28.5" customHeight="1" thickBot="1" x14ac:dyDescent="0.3">
      <c r="B23" s="46"/>
      <c r="C23" s="1046"/>
      <c r="D23" s="754"/>
      <c r="E23" s="798"/>
      <c r="F23" s="986"/>
      <c r="G23" s="1034"/>
      <c r="H23" s="999"/>
      <c r="I23" s="971"/>
      <c r="J23" s="99"/>
      <c r="K23" s="986"/>
      <c r="L23" s="1034"/>
      <c r="M23" s="999"/>
      <c r="N23" s="971"/>
      <c r="O23" s="99"/>
      <c r="P23" s="986"/>
      <c r="Q23" s="1034"/>
      <c r="R23" s="1038"/>
      <c r="S23" s="1039"/>
      <c r="T23" s="99"/>
      <c r="U23" s="986"/>
      <c r="V23" s="1034"/>
      <c r="W23" s="999"/>
      <c r="X23" s="971"/>
      <c r="Y23" s="16"/>
    </row>
    <row r="24" spans="2:25" s="15" customFormat="1" ht="18" customHeight="1" x14ac:dyDescent="0.25">
      <c r="B24" s="46"/>
      <c r="C24" s="397"/>
      <c r="D24" s="844" t="s">
        <v>240</v>
      </c>
      <c r="E24" s="845"/>
      <c r="F24" s="1036" t="s">
        <v>30</v>
      </c>
      <c r="G24" s="1037"/>
      <c r="H24" s="1036" t="s">
        <v>31</v>
      </c>
      <c r="I24" s="1037"/>
      <c r="J24" s="14"/>
      <c r="K24" s="1036" t="s">
        <v>30</v>
      </c>
      <c r="L24" s="1037"/>
      <c r="M24" s="1036" t="s">
        <v>31</v>
      </c>
      <c r="N24" s="1037"/>
      <c r="O24" s="14"/>
      <c r="P24" s="1036" t="s">
        <v>30</v>
      </c>
      <c r="Q24" s="1037"/>
      <c r="R24" s="1036" t="s">
        <v>31</v>
      </c>
      <c r="S24" s="1037"/>
      <c r="T24" s="14"/>
      <c r="U24" s="1036" t="s">
        <v>30</v>
      </c>
      <c r="V24" s="1037"/>
      <c r="W24" s="1036" t="s">
        <v>31</v>
      </c>
      <c r="X24" s="1037"/>
      <c r="Y24" s="16"/>
    </row>
    <row r="25" spans="2:25" s="15" customFormat="1" ht="28.5" customHeight="1" thickBot="1" x14ac:dyDescent="0.3">
      <c r="B25" s="46"/>
      <c r="C25" s="571">
        <v>82</v>
      </c>
      <c r="D25" s="1090" t="s">
        <v>249</v>
      </c>
      <c r="E25" s="1091"/>
      <c r="F25" s="1030"/>
      <c r="G25" s="1031"/>
      <c r="H25" s="1032"/>
      <c r="I25" s="1033"/>
      <c r="J25" s="34"/>
      <c r="K25" s="1030"/>
      <c r="L25" s="1031"/>
      <c r="M25" s="1032"/>
      <c r="N25" s="1033"/>
      <c r="O25" s="34"/>
      <c r="P25" s="1030"/>
      <c r="Q25" s="1031"/>
      <c r="R25" s="1032"/>
      <c r="S25" s="1033"/>
      <c r="T25" s="34"/>
      <c r="U25" s="1030"/>
      <c r="V25" s="1031"/>
      <c r="W25" s="1032"/>
      <c r="X25" s="1033"/>
      <c r="Y25" s="16"/>
    </row>
    <row r="26" spans="2:25" s="15" customFormat="1" ht="6.75" customHeight="1" x14ac:dyDescent="0.25">
      <c r="B26" s="46"/>
      <c r="C26" s="525"/>
      <c r="D26" s="489"/>
      <c r="E26" s="489"/>
      <c r="F26" s="34"/>
      <c r="G26" s="34"/>
      <c r="H26" s="34"/>
      <c r="I26" s="34"/>
      <c r="J26" s="34"/>
      <c r="K26" s="34"/>
      <c r="L26" s="34"/>
      <c r="M26" s="34"/>
      <c r="N26" s="34"/>
      <c r="O26" s="34"/>
      <c r="P26" s="34"/>
      <c r="Q26" s="34"/>
      <c r="R26" s="34"/>
      <c r="S26" s="34"/>
      <c r="T26" s="34"/>
      <c r="U26" s="34"/>
      <c r="V26" s="34"/>
      <c r="W26" s="34"/>
      <c r="X26" s="525"/>
      <c r="Y26" s="16"/>
    </row>
    <row r="27" spans="2:25" s="15" customFormat="1" ht="25.5" customHeight="1" thickBot="1" x14ac:dyDescent="0.3">
      <c r="B27" s="46"/>
      <c r="C27" s="719" t="s">
        <v>241</v>
      </c>
      <c r="D27" s="1084"/>
      <c r="E27" s="1084"/>
      <c r="F27" s="1084"/>
      <c r="G27" s="1084"/>
      <c r="H27" s="1084"/>
      <c r="I27" s="1084"/>
      <c r="J27" s="1084"/>
      <c r="K27" s="1084"/>
      <c r="L27" s="1084"/>
      <c r="M27" s="1084"/>
      <c r="N27" s="1084"/>
      <c r="O27" s="1084"/>
      <c r="P27" s="1084"/>
      <c r="Q27" s="1084"/>
      <c r="R27" s="1084"/>
      <c r="S27" s="1084"/>
      <c r="T27" s="1084"/>
      <c r="U27" s="1084"/>
      <c r="V27" s="1084"/>
      <c r="W27" s="1084"/>
      <c r="X27" s="1084"/>
      <c r="Y27" s="16"/>
    </row>
    <row r="28" spans="2:25" s="15" customFormat="1" ht="21.75" customHeight="1" thickBot="1" x14ac:dyDescent="0.3">
      <c r="B28" s="46"/>
      <c r="C28" s="560"/>
      <c r="D28" s="1043" t="s">
        <v>87</v>
      </c>
      <c r="E28" s="1044"/>
      <c r="F28" s="1040">
        <f>F12</f>
        <v>0</v>
      </c>
      <c r="G28" s="1041"/>
      <c r="H28" s="1041"/>
      <c r="I28" s="1042"/>
      <c r="J28" s="99">
        <f>J12</f>
        <v>0</v>
      </c>
      <c r="K28" s="1040">
        <f>K12</f>
        <v>0</v>
      </c>
      <c r="L28" s="1041"/>
      <c r="M28" s="1041"/>
      <c r="N28" s="1042"/>
      <c r="O28" s="99">
        <f>O12</f>
        <v>0</v>
      </c>
      <c r="P28" s="1040">
        <f>P12</f>
        <v>0</v>
      </c>
      <c r="Q28" s="1041"/>
      <c r="R28" s="1041"/>
      <c r="S28" s="1042"/>
      <c r="T28" s="99">
        <f>T12</f>
        <v>0</v>
      </c>
      <c r="U28" s="1040">
        <f>U12</f>
        <v>0</v>
      </c>
      <c r="V28" s="1041"/>
      <c r="W28" s="1041"/>
      <c r="X28" s="1042"/>
      <c r="Y28" s="16"/>
    </row>
    <row r="29" spans="2:25" s="15" customFormat="1" ht="20.25" customHeight="1" thickBot="1" x14ac:dyDescent="0.3">
      <c r="B29" s="46"/>
      <c r="C29" s="471"/>
      <c r="D29" s="562"/>
      <c r="E29" s="561" t="str">
        <f t="shared" ref="E29:U29" si="0">E14</f>
        <v>Product</v>
      </c>
      <c r="F29" s="1040">
        <f t="shared" si="0"/>
        <v>0</v>
      </c>
      <c r="G29" s="1041"/>
      <c r="H29" s="1041"/>
      <c r="I29" s="1042"/>
      <c r="J29" s="99">
        <f t="shared" si="0"/>
        <v>0</v>
      </c>
      <c r="K29" s="1040">
        <f t="shared" si="0"/>
        <v>0</v>
      </c>
      <c r="L29" s="1041"/>
      <c r="M29" s="1041"/>
      <c r="N29" s="1042"/>
      <c r="O29" s="99">
        <f t="shared" si="0"/>
        <v>0</v>
      </c>
      <c r="P29" s="1040">
        <f t="shared" si="0"/>
        <v>0</v>
      </c>
      <c r="Q29" s="1041"/>
      <c r="R29" s="1041"/>
      <c r="S29" s="1042"/>
      <c r="T29" s="99">
        <f t="shared" si="0"/>
        <v>0</v>
      </c>
      <c r="U29" s="1040">
        <f t="shared" si="0"/>
        <v>0</v>
      </c>
      <c r="V29" s="1041"/>
      <c r="W29" s="1041"/>
      <c r="X29" s="1042"/>
      <c r="Y29" s="16"/>
    </row>
    <row r="30" spans="2:25" s="15" customFormat="1" ht="28.5" customHeight="1" thickBot="1" x14ac:dyDescent="0.3">
      <c r="B30" s="46"/>
      <c r="C30" s="380">
        <v>83</v>
      </c>
      <c r="D30" s="742" t="s">
        <v>245</v>
      </c>
      <c r="E30" s="792"/>
      <c r="F30" s="1055"/>
      <c r="G30" s="1056"/>
      <c r="H30" s="1056"/>
      <c r="I30" s="1057"/>
      <c r="J30" s="174"/>
      <c r="K30" s="1055"/>
      <c r="L30" s="1056"/>
      <c r="M30" s="1056"/>
      <c r="N30" s="1057"/>
      <c r="O30" s="174"/>
      <c r="P30" s="1055"/>
      <c r="Q30" s="1056"/>
      <c r="R30" s="1056"/>
      <c r="S30" s="1057"/>
      <c r="T30" s="174"/>
      <c r="U30" s="1055"/>
      <c r="V30" s="1056"/>
      <c r="W30" s="1056"/>
      <c r="X30" s="1057"/>
      <c r="Y30" s="16"/>
    </row>
    <row r="31" spans="2:25" s="15" customFormat="1" ht="28.5" customHeight="1" x14ac:dyDescent="0.25">
      <c r="B31" s="46"/>
      <c r="C31" s="380">
        <v>84</v>
      </c>
      <c r="D31" s="742" t="s">
        <v>236</v>
      </c>
      <c r="E31" s="792"/>
      <c r="F31" s="1052"/>
      <c r="G31" s="1053"/>
      <c r="H31" s="1053"/>
      <c r="I31" s="1054"/>
      <c r="J31" s="99"/>
      <c r="K31" s="1052"/>
      <c r="L31" s="1053"/>
      <c r="M31" s="1053"/>
      <c r="N31" s="1054"/>
      <c r="O31" s="99"/>
      <c r="P31" s="1052"/>
      <c r="Q31" s="1053"/>
      <c r="R31" s="1053"/>
      <c r="S31" s="1054"/>
      <c r="T31" s="99"/>
      <c r="U31" s="1052"/>
      <c r="V31" s="1053"/>
      <c r="W31" s="1053"/>
      <c r="X31" s="1054"/>
      <c r="Y31" s="16"/>
    </row>
    <row r="32" spans="2:25" s="15" customFormat="1" ht="36" customHeight="1" x14ac:dyDescent="0.25">
      <c r="B32" s="46"/>
      <c r="C32" s="380">
        <v>85</v>
      </c>
      <c r="D32" s="742" t="s">
        <v>247</v>
      </c>
      <c r="E32" s="792"/>
      <c r="F32" s="1049"/>
      <c r="G32" s="1050"/>
      <c r="H32" s="1050"/>
      <c r="I32" s="1051"/>
      <c r="J32" s="99"/>
      <c r="K32" s="1049"/>
      <c r="L32" s="1050"/>
      <c r="M32" s="1050"/>
      <c r="N32" s="1051"/>
      <c r="O32" s="99"/>
      <c r="P32" s="1049"/>
      <c r="Q32" s="1050"/>
      <c r="R32" s="1050"/>
      <c r="S32" s="1051"/>
      <c r="T32" s="99"/>
      <c r="U32" s="1049"/>
      <c r="V32" s="1050"/>
      <c r="W32" s="1050"/>
      <c r="X32" s="1051"/>
      <c r="Y32" s="16"/>
    </row>
    <row r="33" spans="2:27" s="15" customFormat="1" ht="36" customHeight="1" x14ac:dyDescent="0.25">
      <c r="B33" s="46"/>
      <c r="C33" s="380">
        <v>86</v>
      </c>
      <c r="D33" s="742" t="s">
        <v>246</v>
      </c>
      <c r="E33" s="792"/>
      <c r="F33" s="1049"/>
      <c r="G33" s="1050"/>
      <c r="H33" s="1050"/>
      <c r="I33" s="1051"/>
      <c r="J33" s="99"/>
      <c r="K33" s="1049"/>
      <c r="L33" s="1050"/>
      <c r="M33" s="1050"/>
      <c r="N33" s="1051"/>
      <c r="O33" s="99"/>
      <c r="P33" s="1049"/>
      <c r="Q33" s="1050"/>
      <c r="R33" s="1050"/>
      <c r="S33" s="1051"/>
      <c r="T33" s="99"/>
      <c r="U33" s="1049"/>
      <c r="V33" s="1050"/>
      <c r="W33" s="1050"/>
      <c r="X33" s="1051"/>
      <c r="Y33" s="16"/>
    </row>
    <row r="34" spans="2:27" s="15" customFormat="1" ht="36" customHeight="1" thickBot="1" x14ac:dyDescent="0.3">
      <c r="B34" s="46"/>
      <c r="C34" s="380">
        <v>87</v>
      </c>
      <c r="D34" s="743" t="s">
        <v>248</v>
      </c>
      <c r="E34" s="792"/>
      <c r="F34" s="1049"/>
      <c r="G34" s="1050"/>
      <c r="H34" s="1050"/>
      <c r="I34" s="1051"/>
      <c r="J34" s="99"/>
      <c r="K34" s="1049"/>
      <c r="L34" s="1050"/>
      <c r="M34" s="1050"/>
      <c r="N34" s="1051"/>
      <c r="O34" s="99"/>
      <c r="P34" s="1049"/>
      <c r="Q34" s="1050"/>
      <c r="R34" s="1050"/>
      <c r="S34" s="1051"/>
      <c r="T34" s="99"/>
      <c r="U34" s="1049"/>
      <c r="V34" s="1050"/>
      <c r="W34" s="1050"/>
      <c r="X34" s="1051"/>
      <c r="Y34" s="16"/>
    </row>
    <row r="35" spans="2:27" s="15" customFormat="1" ht="18" customHeight="1" thickBot="1" x14ac:dyDescent="0.3">
      <c r="B35" s="46"/>
      <c r="C35" s="1045">
        <v>88</v>
      </c>
      <c r="D35" s="748" t="s">
        <v>251</v>
      </c>
      <c r="E35" s="909"/>
      <c r="F35" s="953" t="s">
        <v>102</v>
      </c>
      <c r="G35" s="955"/>
      <c r="H35" s="953" t="s">
        <v>103</v>
      </c>
      <c r="I35" s="955"/>
      <c r="J35" s="34"/>
      <c r="K35" s="953" t="s">
        <v>102</v>
      </c>
      <c r="L35" s="955"/>
      <c r="M35" s="953" t="s">
        <v>103</v>
      </c>
      <c r="N35" s="955"/>
      <c r="O35" s="34"/>
      <c r="P35" s="953" t="s">
        <v>102</v>
      </c>
      <c r="Q35" s="955"/>
      <c r="R35" s="1047" t="s">
        <v>103</v>
      </c>
      <c r="S35" s="1048"/>
      <c r="T35" s="34"/>
      <c r="U35" s="953" t="s">
        <v>102</v>
      </c>
      <c r="V35" s="955"/>
      <c r="W35" s="953" t="s">
        <v>103</v>
      </c>
      <c r="X35" s="955"/>
      <c r="Y35" s="16"/>
    </row>
    <row r="36" spans="2:27" s="15" customFormat="1" ht="28.5" customHeight="1" thickBot="1" x14ac:dyDescent="0.3">
      <c r="B36" s="46"/>
      <c r="C36" s="1046"/>
      <c r="D36" s="754"/>
      <c r="E36" s="798"/>
      <c r="F36" s="986"/>
      <c r="G36" s="1034"/>
      <c r="H36" s="999"/>
      <c r="I36" s="971"/>
      <c r="J36" s="99"/>
      <c r="K36" s="986"/>
      <c r="L36" s="1034"/>
      <c r="M36" s="999"/>
      <c r="N36" s="971"/>
      <c r="O36" s="99"/>
      <c r="P36" s="986"/>
      <c r="Q36" s="1034"/>
      <c r="R36" s="1038"/>
      <c r="S36" s="1039"/>
      <c r="T36" s="99"/>
      <c r="U36" s="986"/>
      <c r="V36" s="1034"/>
      <c r="W36" s="999"/>
      <c r="X36" s="971"/>
      <c r="Y36" s="16"/>
    </row>
    <row r="37" spans="2:27" s="15" customFormat="1" ht="18" customHeight="1" x14ac:dyDescent="0.25">
      <c r="B37" s="46"/>
      <c r="C37" s="397"/>
      <c r="D37" s="844" t="s">
        <v>240</v>
      </c>
      <c r="E37" s="845"/>
      <c r="F37" s="1036" t="s">
        <v>30</v>
      </c>
      <c r="G37" s="1037"/>
      <c r="H37" s="1036" t="s">
        <v>31</v>
      </c>
      <c r="I37" s="1037"/>
      <c r="J37" s="14"/>
      <c r="K37" s="1036" t="s">
        <v>30</v>
      </c>
      <c r="L37" s="1037"/>
      <c r="M37" s="1036" t="s">
        <v>31</v>
      </c>
      <c r="N37" s="1037"/>
      <c r="O37" s="14"/>
      <c r="P37" s="1036" t="s">
        <v>30</v>
      </c>
      <c r="Q37" s="1037"/>
      <c r="R37" s="1036" t="s">
        <v>31</v>
      </c>
      <c r="S37" s="1037"/>
      <c r="T37" s="14"/>
      <c r="U37" s="1036" t="s">
        <v>30</v>
      </c>
      <c r="V37" s="1037"/>
      <c r="W37" s="1036" t="s">
        <v>31</v>
      </c>
      <c r="X37" s="1037"/>
      <c r="Y37" s="16"/>
    </row>
    <row r="38" spans="2:27" s="15" customFormat="1" ht="28.5" customHeight="1" thickBot="1" x14ac:dyDescent="0.3">
      <c r="B38" s="46"/>
      <c r="C38" s="571">
        <v>89</v>
      </c>
      <c r="D38" s="1090" t="s">
        <v>249</v>
      </c>
      <c r="E38" s="1091"/>
      <c r="F38" s="1030"/>
      <c r="G38" s="1031"/>
      <c r="H38" s="1032"/>
      <c r="I38" s="1033"/>
      <c r="J38" s="34"/>
      <c r="K38" s="1030"/>
      <c r="L38" s="1031"/>
      <c r="M38" s="1032"/>
      <c r="N38" s="1033"/>
      <c r="O38" s="34"/>
      <c r="P38" s="1030"/>
      <c r="Q38" s="1031"/>
      <c r="R38" s="1032"/>
      <c r="S38" s="1033"/>
      <c r="T38" s="34"/>
      <c r="U38" s="1030"/>
      <c r="V38" s="1031"/>
      <c r="W38" s="1032"/>
      <c r="X38" s="1033"/>
      <c r="Y38" s="16"/>
    </row>
    <row r="39" spans="2:27" s="15" customFormat="1" ht="27" hidden="1" customHeight="1" x14ac:dyDescent="0.25">
      <c r="B39" s="46"/>
      <c r="C39" s="90" t="s">
        <v>72</v>
      </c>
      <c r="D39" s="90"/>
      <c r="E39" s="91"/>
      <c r="F39" s="84"/>
      <c r="G39" s="85" t="e">
        <f>IF(#REF!="X","X",IF(#REF!="X","X",""))</f>
        <v>#REF!</v>
      </c>
      <c r="H39" s="84"/>
      <c r="I39" s="85"/>
      <c r="J39" s="34"/>
      <c r="K39" s="84"/>
      <c r="L39" s="85" t="e">
        <f>IF(#REF!="X","X",IF(#REF!="X","X",""))</f>
        <v>#REF!</v>
      </c>
      <c r="M39" s="84"/>
      <c r="N39" s="85"/>
      <c r="O39" s="34"/>
      <c r="P39" s="84"/>
      <c r="Q39" s="85" t="e">
        <f>IF(#REF!="X","X",IF(#REF!="X","X",""))</f>
        <v>#REF!</v>
      </c>
      <c r="R39" s="503"/>
      <c r="S39" s="85"/>
      <c r="T39" s="34"/>
      <c r="U39" s="84"/>
      <c r="V39" s="85" t="e">
        <f>IF(#REF!="X","X",IF(#REF!="X","X",""))</f>
        <v>#REF!</v>
      </c>
      <c r="W39" s="84"/>
      <c r="X39" s="85"/>
      <c r="Y39" s="16"/>
    </row>
    <row r="40" spans="2:27" s="15" customFormat="1" ht="27" hidden="1" customHeight="1" x14ac:dyDescent="0.25">
      <c r="B40" s="46"/>
      <c r="C40" s="563"/>
      <c r="D40" s="563"/>
      <c r="E40" s="564"/>
      <c r="F40" s="84"/>
      <c r="G40" s="85"/>
      <c r="H40" s="1035" t="str">
        <f>IF(H25="X","X",IF(H38="X","X",""))</f>
        <v/>
      </c>
      <c r="I40" s="1035"/>
      <c r="J40" s="34"/>
      <c r="K40" s="84"/>
      <c r="L40" s="85"/>
      <c r="M40" s="1035" t="str">
        <f>IF(M25="X","X",IF(M38="X","X",""))</f>
        <v/>
      </c>
      <c r="N40" s="1035"/>
      <c r="O40" s="34"/>
      <c r="P40" s="84"/>
      <c r="Q40" s="85"/>
      <c r="R40" s="1035" t="str">
        <f>IF(R25="X","X",IF(R38="X","X",""))</f>
        <v/>
      </c>
      <c r="S40" s="1035"/>
      <c r="T40" s="34"/>
      <c r="U40" s="84"/>
      <c r="V40" s="85"/>
      <c r="W40" s="1035" t="str">
        <f>IF(W25="X","X",IF(W38="X","X",""))</f>
        <v/>
      </c>
      <c r="X40" s="1035"/>
      <c r="Y40" s="16"/>
    </row>
    <row r="41" spans="2:27" ht="7.5" customHeight="1" x14ac:dyDescent="0.25">
      <c r="B41" s="8"/>
      <c r="Y41" s="9"/>
    </row>
    <row r="42" spans="2:27" ht="13.8" thickBot="1" x14ac:dyDescent="0.3">
      <c r="B42" s="8"/>
      <c r="C42" s="33" t="s">
        <v>186</v>
      </c>
      <c r="D42" s="33"/>
      <c r="E42" s="74"/>
      <c r="S42" s="12"/>
      <c r="Y42" s="9"/>
    </row>
    <row r="43" spans="2:27" ht="182.1" customHeight="1" thickBot="1" x14ac:dyDescent="0.3">
      <c r="B43" s="8"/>
      <c r="C43" s="1092"/>
      <c r="D43" s="1093"/>
      <c r="E43" s="1093"/>
      <c r="F43" s="1093"/>
      <c r="G43" s="1093"/>
      <c r="H43" s="1093"/>
      <c r="I43" s="1093"/>
      <c r="J43" s="1093"/>
      <c r="K43" s="1093"/>
      <c r="L43" s="1093"/>
      <c r="M43" s="1093"/>
      <c r="N43" s="1093"/>
      <c r="O43" s="1093"/>
      <c r="P43" s="1093"/>
      <c r="Q43" s="1093"/>
      <c r="R43" s="1093"/>
      <c r="S43" s="1093"/>
      <c r="T43" s="1093"/>
      <c r="U43" s="1093"/>
      <c r="V43" s="1093"/>
      <c r="W43" s="1093"/>
      <c r="X43" s="1094"/>
      <c r="Y43" s="9"/>
      <c r="AA43" s="93" t="s">
        <v>84</v>
      </c>
    </row>
    <row r="44" spans="2:27" ht="20.25" customHeight="1" thickBot="1" x14ac:dyDescent="0.3">
      <c r="B44" s="11"/>
      <c r="C44" s="238" t="s">
        <v>188</v>
      </c>
      <c r="D44" s="75"/>
      <c r="E44" s="12"/>
      <c r="F44" s="12"/>
      <c r="G44" s="12"/>
      <c r="H44" s="12"/>
      <c r="I44" s="840">
        <v>11</v>
      </c>
      <c r="J44" s="840"/>
      <c r="K44" s="840"/>
      <c r="L44" s="12"/>
      <c r="M44" s="12"/>
      <c r="N44" s="12"/>
      <c r="O44" s="12"/>
      <c r="P44" s="12"/>
      <c r="Q44" s="12"/>
      <c r="R44" s="12"/>
      <c r="S44" s="12"/>
      <c r="T44" s="518"/>
      <c r="U44" s="211" t="s">
        <v>85</v>
      </c>
      <c r="V44" s="841">
        <f>'Form Instructions'!$C$2</f>
        <v>45231</v>
      </c>
      <c r="W44" s="841"/>
      <c r="X44" s="12"/>
      <c r="Y44" s="13"/>
    </row>
    <row r="45" spans="2:27" ht="0.75" hidden="1" customHeight="1" x14ac:dyDescent="0.25">
      <c r="C45" s="4" t="s">
        <v>188</v>
      </c>
      <c r="D45" s="61"/>
      <c r="E45" s="3"/>
      <c r="F45" s="3"/>
      <c r="G45" s="3"/>
      <c r="H45" s="3"/>
      <c r="I45" s="3"/>
      <c r="J45" s="3"/>
      <c r="K45" s="3"/>
      <c r="L45" s="51">
        <v>4</v>
      </c>
      <c r="M45" s="3"/>
      <c r="N45" s="3"/>
      <c r="O45" s="3"/>
      <c r="P45" s="3"/>
      <c r="Q45" s="3"/>
      <c r="R45" s="3"/>
      <c r="S45" s="3"/>
      <c r="T45" s="3"/>
      <c r="U45" s="61" t="s">
        <v>85</v>
      </c>
      <c r="V45" s="785">
        <f>'Form Instructions'!$C$2</f>
        <v>45231</v>
      </c>
      <c r="W45" s="785"/>
      <c r="X45" s="785"/>
    </row>
    <row r="46" spans="2:27" ht="7.5" customHeight="1" x14ac:dyDescent="0.25">
      <c r="C46" s="61"/>
      <c r="D46" s="61"/>
      <c r="E46" s="3"/>
      <c r="U46" s="61"/>
      <c r="V46" s="827"/>
      <c r="W46" s="827"/>
      <c r="X46" s="827"/>
    </row>
    <row r="49" spans="4:6" x14ac:dyDescent="0.25">
      <c r="D49" s="28"/>
      <c r="E49" s="28"/>
      <c r="F49" s="28"/>
    </row>
  </sheetData>
  <sheetProtection algorithmName="SHA-512" hashValue="fKFSIzfaq6TQpha1QljQtt1qKWk+5NJwW4jV+YuDLNQbc6FjROMq49YTsYkDxBS9ZQmxdjvuqkm5AmIhd+YTYg==" saltValue="Lhqy9QM0eFBHV79bf9Txrw==" spinCount="100000" sheet="1" objects="1" scenarios="1"/>
  <mergeCells count="180">
    <mergeCell ref="C3:X3"/>
    <mergeCell ref="C4:X4"/>
    <mergeCell ref="U5:V5"/>
    <mergeCell ref="W5:X5"/>
    <mergeCell ref="C7:X7"/>
    <mergeCell ref="C8:X8"/>
    <mergeCell ref="K15:N15"/>
    <mergeCell ref="P15:S15"/>
    <mergeCell ref="U15:X15"/>
    <mergeCell ref="F12:I12"/>
    <mergeCell ref="K12:N12"/>
    <mergeCell ref="P12:S12"/>
    <mergeCell ref="U12:X12"/>
    <mergeCell ref="F13:I13"/>
    <mergeCell ref="K13:N13"/>
    <mergeCell ref="P13:S13"/>
    <mergeCell ref="U13:X13"/>
    <mergeCell ref="F15:I15"/>
    <mergeCell ref="P14:S14"/>
    <mergeCell ref="F14:I14"/>
    <mergeCell ref="K14:N14"/>
    <mergeCell ref="U14:X14"/>
    <mergeCell ref="C12:C14"/>
    <mergeCell ref="D12:E12"/>
    <mergeCell ref="D30:E30"/>
    <mergeCell ref="D21:E21"/>
    <mergeCell ref="P19:Q19"/>
    <mergeCell ref="R19:S19"/>
    <mergeCell ref="U19:V19"/>
    <mergeCell ref="W19:X19"/>
    <mergeCell ref="F18:G18"/>
    <mergeCell ref="H18:I18"/>
    <mergeCell ref="K18:L18"/>
    <mergeCell ref="M18:N18"/>
    <mergeCell ref="P18:Q18"/>
    <mergeCell ref="U20:X20"/>
    <mergeCell ref="U24:V24"/>
    <mergeCell ref="W24:X24"/>
    <mergeCell ref="M23:N23"/>
    <mergeCell ref="P23:Q23"/>
    <mergeCell ref="R23:S23"/>
    <mergeCell ref="U23:V23"/>
    <mergeCell ref="W23:X23"/>
    <mergeCell ref="D25:E25"/>
    <mergeCell ref="D20:E20"/>
    <mergeCell ref="M25:N25"/>
    <mergeCell ref="P25:Q25"/>
    <mergeCell ref="R25:S25"/>
    <mergeCell ref="C22:C23"/>
    <mergeCell ref="D16:E16"/>
    <mergeCell ref="V45:X45"/>
    <mergeCell ref="V46:X46"/>
    <mergeCell ref="D15:E15"/>
    <mergeCell ref="C10:X10"/>
    <mergeCell ref="C27:X27"/>
    <mergeCell ref="F19:G19"/>
    <mergeCell ref="H19:I19"/>
    <mergeCell ref="K19:L19"/>
    <mergeCell ref="M19:N19"/>
    <mergeCell ref="D37:E37"/>
    <mergeCell ref="D38:E38"/>
    <mergeCell ref="C43:X43"/>
    <mergeCell ref="I44:K44"/>
    <mergeCell ref="V44:W44"/>
    <mergeCell ref="F37:G37"/>
    <mergeCell ref="H37:I37"/>
    <mergeCell ref="K37:L37"/>
    <mergeCell ref="M37:N37"/>
    <mergeCell ref="D24:E24"/>
    <mergeCell ref="D31:E31"/>
    <mergeCell ref="D32:E32"/>
    <mergeCell ref="D33:E33"/>
    <mergeCell ref="C18:C19"/>
    <mergeCell ref="F17:I17"/>
    <mergeCell ref="K17:N17"/>
    <mergeCell ref="P17:S17"/>
    <mergeCell ref="U17:X17"/>
    <mergeCell ref="R18:S18"/>
    <mergeCell ref="U18:V18"/>
    <mergeCell ref="W18:X18"/>
    <mergeCell ref="D17:E17"/>
    <mergeCell ref="D18:E19"/>
    <mergeCell ref="U30:X30"/>
    <mergeCell ref="U29:X29"/>
    <mergeCell ref="F16:I16"/>
    <mergeCell ref="K16:N16"/>
    <mergeCell ref="P16:S16"/>
    <mergeCell ref="U16:X16"/>
    <mergeCell ref="H24:I24"/>
    <mergeCell ref="F23:G23"/>
    <mergeCell ref="H23:I23"/>
    <mergeCell ref="K23:L23"/>
    <mergeCell ref="K24:L24"/>
    <mergeCell ref="F20:I20"/>
    <mergeCell ref="K20:N20"/>
    <mergeCell ref="P20:S20"/>
    <mergeCell ref="P22:Q22"/>
    <mergeCell ref="R22:S22"/>
    <mergeCell ref="P24:Q24"/>
    <mergeCell ref="R24:S24"/>
    <mergeCell ref="F21:I21"/>
    <mergeCell ref="K21:N21"/>
    <mergeCell ref="P21:S21"/>
    <mergeCell ref="U21:X21"/>
    <mergeCell ref="M24:N24"/>
    <mergeCell ref="F24:G24"/>
    <mergeCell ref="F32:I32"/>
    <mergeCell ref="K32:N32"/>
    <mergeCell ref="P32:S32"/>
    <mergeCell ref="F29:I29"/>
    <mergeCell ref="K29:N29"/>
    <mergeCell ref="P29:S29"/>
    <mergeCell ref="F30:I30"/>
    <mergeCell ref="K30:N30"/>
    <mergeCell ref="P30:S30"/>
    <mergeCell ref="C35:C36"/>
    <mergeCell ref="D35:E36"/>
    <mergeCell ref="F35:G35"/>
    <mergeCell ref="H35:I35"/>
    <mergeCell ref="K35:L35"/>
    <mergeCell ref="M35:N35"/>
    <mergeCell ref="P35:Q35"/>
    <mergeCell ref="R35:S35"/>
    <mergeCell ref="U25:V25"/>
    <mergeCell ref="H36:I36"/>
    <mergeCell ref="U32:X32"/>
    <mergeCell ref="F33:I33"/>
    <mergeCell ref="K33:N33"/>
    <mergeCell ref="P33:S33"/>
    <mergeCell ref="U33:X33"/>
    <mergeCell ref="F34:I34"/>
    <mergeCell ref="K34:N34"/>
    <mergeCell ref="P34:S34"/>
    <mergeCell ref="U34:X34"/>
    <mergeCell ref="D34:E34"/>
    <mergeCell ref="F31:I31"/>
    <mergeCell ref="K31:N31"/>
    <mergeCell ref="P31:S31"/>
    <mergeCell ref="U31:X31"/>
    <mergeCell ref="W25:X25"/>
    <mergeCell ref="D22:E23"/>
    <mergeCell ref="F22:G22"/>
    <mergeCell ref="H22:I22"/>
    <mergeCell ref="K22:L22"/>
    <mergeCell ref="M22:N22"/>
    <mergeCell ref="F28:I28"/>
    <mergeCell ref="K28:N28"/>
    <mergeCell ref="P28:S28"/>
    <mergeCell ref="U22:V22"/>
    <mergeCell ref="F25:G25"/>
    <mergeCell ref="H25:I25"/>
    <mergeCell ref="K25:L25"/>
    <mergeCell ref="U28:X28"/>
    <mergeCell ref="W22:X22"/>
    <mergeCell ref="D28:E28"/>
    <mergeCell ref="H40:I40"/>
    <mergeCell ref="M40:N40"/>
    <mergeCell ref="R40:S40"/>
    <mergeCell ref="W40:X40"/>
    <mergeCell ref="P37:Q37"/>
    <mergeCell ref="R37:S37"/>
    <mergeCell ref="U37:V37"/>
    <mergeCell ref="W37:X37"/>
    <mergeCell ref="W36:X36"/>
    <mergeCell ref="K36:L36"/>
    <mergeCell ref="M36:N36"/>
    <mergeCell ref="P36:Q36"/>
    <mergeCell ref="R36:S36"/>
    <mergeCell ref="U36:V36"/>
    <mergeCell ref="F38:G38"/>
    <mergeCell ref="H38:I38"/>
    <mergeCell ref="K38:L38"/>
    <mergeCell ref="M38:N38"/>
    <mergeCell ref="P38:Q38"/>
    <mergeCell ref="R38:S38"/>
    <mergeCell ref="U35:V35"/>
    <mergeCell ref="W35:X35"/>
    <mergeCell ref="F36:G36"/>
    <mergeCell ref="U38:V38"/>
    <mergeCell ref="W38:X38"/>
  </mergeCells>
  <printOptions horizontalCentered="1" verticalCentered="1"/>
  <pageMargins left="0.5" right="0.5" top="0.5" bottom="0.5" header="0.5" footer="0.5"/>
  <pageSetup scale="6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pageSetUpPr fitToPage="1"/>
  </sheetPr>
  <dimension ref="B1:I31"/>
  <sheetViews>
    <sheetView showGridLines="0" zoomScaleNormal="100" zoomScaleSheetLayoutView="100" workbookViewId="0">
      <selection activeCell="L18" sqref="L18"/>
    </sheetView>
  </sheetViews>
  <sheetFormatPr defaultColWidth="10" defaultRowHeight="15.6" x14ac:dyDescent="0.3"/>
  <cols>
    <col min="1" max="1" width="1.5546875" style="299" customWidth="1"/>
    <col min="2" max="2" width="2.6640625" style="299" customWidth="1"/>
    <col min="3" max="3" width="53.6640625" style="270" customWidth="1"/>
    <col min="4" max="4" width="2.6640625" style="299" customWidth="1"/>
    <col min="5" max="9" width="8.44140625" style="299" customWidth="1"/>
    <col min="10" max="10" width="2.6640625" style="299" customWidth="1"/>
    <col min="11" max="16384" width="10" style="299"/>
  </cols>
  <sheetData>
    <row r="1" spans="2:9" x14ac:dyDescent="0.3">
      <c r="C1" s="642" t="s">
        <v>150</v>
      </c>
      <c r="D1" s="642"/>
      <c r="E1" s="642"/>
      <c r="F1" s="642"/>
      <c r="G1" s="642"/>
      <c r="H1" s="642"/>
      <c r="I1" s="642"/>
    </row>
    <row r="2" spans="2:9" x14ac:dyDescent="0.3">
      <c r="C2" s="642" t="s">
        <v>151</v>
      </c>
      <c r="D2" s="642"/>
      <c r="E2" s="642"/>
      <c r="F2" s="642"/>
      <c r="G2" s="642"/>
      <c r="H2" s="642"/>
      <c r="I2" s="642"/>
    </row>
    <row r="3" spans="2:9" ht="12" customHeight="1" x14ac:dyDescent="0.3"/>
    <row r="4" spans="2:9" ht="17.399999999999999" x14ac:dyDescent="0.3">
      <c r="C4" s="643" t="s">
        <v>152</v>
      </c>
      <c r="D4" s="644"/>
      <c r="E4" s="644"/>
      <c r="F4" s="644"/>
      <c r="G4" s="644"/>
      <c r="H4" s="644"/>
      <c r="I4" s="644"/>
    </row>
    <row r="5" spans="2:9" ht="17.399999999999999" x14ac:dyDescent="0.3">
      <c r="C5" s="645" t="s">
        <v>168</v>
      </c>
      <c r="D5" s="645"/>
      <c r="E5" s="645"/>
      <c r="F5" s="645"/>
      <c r="G5" s="645"/>
      <c r="H5" s="645"/>
      <c r="I5" s="645"/>
    </row>
    <row r="6" spans="2:9" ht="30" customHeight="1" x14ac:dyDescent="0.3">
      <c r="B6" s="649" t="s">
        <v>178</v>
      </c>
      <c r="C6" s="649"/>
      <c r="D6" s="649"/>
      <c r="E6" s="646" t="s">
        <v>179</v>
      </c>
      <c r="F6" s="646"/>
      <c r="G6" s="647" t="s">
        <v>180</v>
      </c>
      <c r="H6" s="648"/>
      <c r="I6" s="648"/>
    </row>
    <row r="7" spans="2:9" s="271" customFormat="1" ht="23.25" customHeight="1" x14ac:dyDescent="0.25">
      <c r="C7" s="300"/>
      <c r="D7" s="301"/>
      <c r="E7" s="302">
        <v>1</v>
      </c>
      <c r="F7" s="302">
        <v>2</v>
      </c>
      <c r="G7" s="302">
        <v>3</v>
      </c>
      <c r="H7" s="302">
        <v>4</v>
      </c>
      <c r="I7" s="302">
        <v>5</v>
      </c>
    </row>
    <row r="8" spans="2:9" s="271" customFormat="1" ht="24.75" customHeight="1" x14ac:dyDescent="0.25">
      <c r="C8" s="303" t="s">
        <v>153</v>
      </c>
      <c r="D8" s="278"/>
      <c r="E8" s="304"/>
      <c r="F8" s="304"/>
      <c r="G8" s="304"/>
      <c r="H8" s="304"/>
      <c r="I8" s="305"/>
    </row>
    <row r="9" spans="2:9" s="271" customFormat="1" ht="20.100000000000001" customHeight="1" x14ac:dyDescent="0.25">
      <c r="C9" s="275" t="s">
        <v>154</v>
      </c>
      <c r="D9" s="276"/>
      <c r="E9" s="636"/>
      <c r="F9" s="636"/>
      <c r="G9" s="636"/>
      <c r="H9" s="636"/>
      <c r="I9" s="638"/>
    </row>
    <row r="10" spans="2:9" s="271" customFormat="1" ht="81" customHeight="1" x14ac:dyDescent="0.25">
      <c r="C10" s="277" t="s">
        <v>208</v>
      </c>
      <c r="D10" s="278"/>
      <c r="E10" s="637"/>
      <c r="F10" s="637"/>
      <c r="G10" s="637"/>
      <c r="H10" s="637"/>
      <c r="I10" s="639"/>
    </row>
    <row r="11" spans="2:9" s="271" customFormat="1" ht="56.1" customHeight="1" x14ac:dyDescent="0.25">
      <c r="C11" s="279" t="s">
        <v>169</v>
      </c>
      <c r="D11" s="272"/>
      <c r="E11" s="273"/>
      <c r="F11" s="273"/>
      <c r="G11" s="273"/>
      <c r="H11" s="273"/>
      <c r="I11" s="274"/>
    </row>
    <row r="12" spans="2:9" s="271" customFormat="1" ht="20.100000000000001" customHeight="1" x14ac:dyDescent="0.25">
      <c r="C12" s="279" t="s">
        <v>155</v>
      </c>
      <c r="D12" s="272"/>
      <c r="E12" s="273"/>
      <c r="F12" s="273"/>
      <c r="G12" s="273"/>
      <c r="H12" s="273"/>
      <c r="I12" s="274"/>
    </row>
    <row r="13" spans="2:9" s="271" customFormat="1" ht="20.100000000000001" customHeight="1" x14ac:dyDescent="0.25">
      <c r="C13" s="280" t="s">
        <v>156</v>
      </c>
      <c r="D13" s="272"/>
      <c r="E13" s="273"/>
      <c r="F13" s="273"/>
      <c r="G13" s="273"/>
      <c r="H13" s="273"/>
      <c r="I13" s="274"/>
    </row>
    <row r="14" spans="2:9" s="271" customFormat="1" ht="56.1" customHeight="1" x14ac:dyDescent="0.25">
      <c r="C14" s="280" t="s">
        <v>157</v>
      </c>
      <c r="D14" s="272"/>
      <c r="E14" s="273"/>
      <c r="F14" s="273"/>
      <c r="G14" s="273"/>
      <c r="H14" s="273"/>
      <c r="I14" s="274"/>
    </row>
    <row r="15" spans="2:9" s="271" customFormat="1" ht="56.1" customHeight="1" x14ac:dyDescent="0.25">
      <c r="C15" s="281" t="s">
        <v>170</v>
      </c>
      <c r="D15" s="272"/>
      <c r="E15" s="273"/>
      <c r="F15" s="273"/>
      <c r="G15" s="273"/>
      <c r="H15" s="273"/>
      <c r="I15" s="274"/>
    </row>
    <row r="16" spans="2:9" s="271" customFormat="1" ht="56.1" customHeight="1" x14ac:dyDescent="0.25">
      <c r="C16" s="281" t="s">
        <v>171</v>
      </c>
      <c r="D16" s="272"/>
      <c r="E16" s="273"/>
      <c r="F16" s="273"/>
      <c r="G16" s="273"/>
      <c r="H16" s="273"/>
      <c r="I16" s="274"/>
    </row>
    <row r="17" spans="3:9" s="285" customFormat="1" ht="79.5" customHeight="1" x14ac:dyDescent="0.25">
      <c r="C17" s="279" t="s">
        <v>181</v>
      </c>
      <c r="D17" s="282"/>
      <c r="E17" s="283"/>
      <c r="F17" s="283"/>
      <c r="G17" s="283"/>
      <c r="H17" s="283"/>
      <c r="I17" s="284"/>
    </row>
    <row r="18" spans="3:9" s="271" customFormat="1" ht="56.1" customHeight="1" thickBot="1" x14ac:dyDescent="0.3">
      <c r="C18" s="286" t="s">
        <v>172</v>
      </c>
      <c r="D18" s="287"/>
      <c r="E18" s="288"/>
      <c r="F18" s="288"/>
      <c r="G18" s="288"/>
      <c r="H18" s="288"/>
      <c r="I18" s="289"/>
    </row>
    <row r="19" spans="3:9" s="271" customFormat="1" ht="7.5" customHeight="1" x14ac:dyDescent="0.25">
      <c r="C19" s="290"/>
    </row>
    <row r="20" spans="3:9" s="271" customFormat="1" ht="40.950000000000003" customHeight="1" x14ac:dyDescent="0.25">
      <c r="C20" s="640" t="s">
        <v>173</v>
      </c>
      <c r="D20" s="641"/>
      <c r="E20" s="641"/>
      <c r="F20" s="641"/>
      <c r="G20" s="641"/>
      <c r="H20" s="641"/>
      <c r="I20" s="641"/>
    </row>
    <row r="21" spans="3:9" s="271" customFormat="1" ht="78" customHeight="1" x14ac:dyDescent="0.25">
      <c r="C21" s="634" t="s">
        <v>174</v>
      </c>
      <c r="D21" s="635"/>
      <c r="E21" s="635"/>
      <c r="F21" s="635"/>
      <c r="G21" s="635"/>
      <c r="H21" s="635"/>
      <c r="I21" s="635"/>
    </row>
    <row r="22" spans="3:9" s="271" customFormat="1" ht="7.5" customHeight="1" x14ac:dyDescent="0.25">
      <c r="C22" s="290"/>
    </row>
    <row r="23" spans="3:9" s="271" customFormat="1" ht="13.8" x14ac:dyDescent="0.25">
      <c r="C23" s="291" t="s">
        <v>161</v>
      </c>
      <c r="I23" s="292" t="s">
        <v>182</v>
      </c>
    </row>
    <row r="24" spans="3:9" ht="10.5" customHeight="1" x14ac:dyDescent="0.3">
      <c r="C24" s="293"/>
    </row>
    <row r="25" spans="3:9" x14ac:dyDescent="0.3">
      <c r="C25" s="293"/>
    </row>
    <row r="26" spans="3:9" x14ac:dyDescent="0.3">
      <c r="C26" s="293"/>
    </row>
    <row r="27" spans="3:9" x14ac:dyDescent="0.3">
      <c r="C27" s="293"/>
    </row>
    <row r="28" spans="3:9" x14ac:dyDescent="0.3">
      <c r="C28" s="293"/>
    </row>
    <row r="29" spans="3:9" x14ac:dyDescent="0.3">
      <c r="C29" s="293"/>
    </row>
    <row r="30" spans="3:9" x14ac:dyDescent="0.3">
      <c r="C30" s="293"/>
    </row>
    <row r="31" spans="3:9" x14ac:dyDescent="0.3">
      <c r="C31" s="293"/>
    </row>
  </sheetData>
  <sheetProtection selectLockedCells="1"/>
  <mergeCells count="14">
    <mergeCell ref="C1:I1"/>
    <mergeCell ref="C2:I2"/>
    <mergeCell ref="C4:I4"/>
    <mergeCell ref="C5:I5"/>
    <mergeCell ref="E6:F6"/>
    <mergeCell ref="G6:I6"/>
    <mergeCell ref="B6:D6"/>
    <mergeCell ref="C21:I21"/>
    <mergeCell ref="E9:E10"/>
    <mergeCell ref="F9:F10"/>
    <mergeCell ref="G9:G10"/>
    <mergeCell ref="H9:H10"/>
    <mergeCell ref="I9:I10"/>
    <mergeCell ref="C20:I20"/>
  </mergeCells>
  <pageMargins left="0.41" right="0.25" top="0.25" bottom="0.32" header="0" footer="0"/>
  <pageSetup scale="9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pageSetUpPr fitToPage="1"/>
  </sheetPr>
  <dimension ref="A56:S57"/>
  <sheetViews>
    <sheetView showGridLines="0" zoomScaleNormal="100" zoomScaleSheetLayoutView="100" workbookViewId="0">
      <selection activeCell="V16" sqref="V16"/>
    </sheetView>
  </sheetViews>
  <sheetFormatPr defaultRowHeight="13.2" x14ac:dyDescent="0.25"/>
  <sheetData>
    <row r="56" spans="1:19" x14ac:dyDescent="0.25">
      <c r="A56" s="33"/>
    </row>
    <row r="57" spans="1:19" x14ac:dyDescent="0.25">
      <c r="I57" s="33"/>
      <c r="J57" s="33"/>
      <c r="K57" s="33"/>
      <c r="L57" s="33"/>
      <c r="M57" s="33"/>
      <c r="N57" s="33"/>
      <c r="O57" s="33"/>
      <c r="P57" s="33"/>
      <c r="Q57" s="33"/>
      <c r="R57" s="33"/>
      <c r="S57" s="33"/>
    </row>
  </sheetData>
  <printOptions horizontalCentered="1" verticalCentered="1"/>
  <pageMargins left="0" right="0" top="0" bottom="0"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1"/>
  </sheetPr>
  <dimension ref="B1:T45"/>
  <sheetViews>
    <sheetView showGridLines="0" showZeros="0" tabSelected="1" zoomScaleNormal="100" workbookViewId="0">
      <selection activeCell="J40" sqref="J40:K40"/>
    </sheetView>
  </sheetViews>
  <sheetFormatPr defaultColWidth="9.33203125" defaultRowHeight="13.2" x14ac:dyDescent="0.25"/>
  <cols>
    <col min="1" max="1" width="2.6640625" style="3" customWidth="1"/>
    <col min="2" max="2" width="1.6640625" style="3" customWidth="1"/>
    <col min="3" max="5" width="9.6640625" style="3" customWidth="1"/>
    <col min="6" max="6" width="1.6640625" style="3" customWidth="1"/>
    <col min="7" max="8" width="9.6640625" style="3" customWidth="1"/>
    <col min="9" max="9" width="1.6640625" style="3" customWidth="1"/>
    <col min="10" max="11" width="9.6640625" style="3" customWidth="1"/>
    <col min="12" max="12" width="1.6640625" style="3" customWidth="1"/>
    <col min="13" max="14" width="9.6640625" style="3" customWidth="1"/>
    <col min="15" max="15" width="1.6640625" style="3" customWidth="1"/>
    <col min="16" max="17" width="9.6640625" style="3" customWidth="1"/>
    <col min="18" max="18" width="1.6640625" style="3" customWidth="1"/>
    <col min="19" max="16384" width="9.33203125" style="3"/>
  </cols>
  <sheetData>
    <row r="1" spans="2:20" ht="12" customHeight="1" thickBot="1" x14ac:dyDescent="0.3"/>
    <row r="2" spans="2:20" ht="6" customHeight="1" x14ac:dyDescent="0.25">
      <c r="B2" s="107"/>
      <c r="C2" s="108"/>
      <c r="D2" s="108"/>
      <c r="E2" s="108"/>
      <c r="F2" s="108"/>
      <c r="G2" s="108"/>
      <c r="H2" s="108"/>
      <c r="I2" s="108"/>
      <c r="J2" s="108"/>
      <c r="K2" s="108"/>
      <c r="L2" s="108"/>
      <c r="M2" s="108"/>
      <c r="N2" s="108"/>
      <c r="O2" s="108"/>
      <c r="P2" s="108"/>
      <c r="Q2" s="108"/>
      <c r="R2" s="109"/>
    </row>
    <row r="3" spans="2:20" ht="17.399999999999999" x14ac:dyDescent="0.3">
      <c r="B3" s="110"/>
      <c r="E3" s="711" t="s">
        <v>0</v>
      </c>
      <c r="F3" s="711"/>
      <c r="G3" s="711"/>
      <c r="H3" s="711"/>
      <c r="I3" s="711"/>
      <c r="J3" s="711"/>
      <c r="K3" s="711"/>
      <c r="L3" s="711"/>
      <c r="M3" s="711"/>
      <c r="N3" s="711"/>
      <c r="O3" s="112"/>
      <c r="P3" s="112"/>
      <c r="Q3" s="112"/>
      <c r="R3" s="111"/>
      <c r="S3" s="112"/>
      <c r="T3" s="112"/>
    </row>
    <row r="4" spans="2:20" ht="17.399999999999999" x14ac:dyDescent="0.3">
      <c r="B4" s="110"/>
      <c r="E4" s="711" t="s">
        <v>143</v>
      </c>
      <c r="F4" s="711"/>
      <c r="G4" s="711"/>
      <c r="H4" s="711"/>
      <c r="I4" s="711"/>
      <c r="J4" s="711"/>
      <c r="K4" s="711"/>
      <c r="L4" s="711"/>
      <c r="M4" s="711"/>
      <c r="N4" s="711"/>
      <c r="O4" s="112"/>
      <c r="P4" s="112"/>
      <c r="Q4" s="112"/>
      <c r="R4" s="111"/>
      <c r="S4" s="112"/>
      <c r="T4" s="112"/>
    </row>
    <row r="5" spans="2:20" ht="24.6" x14ac:dyDescent="0.4">
      <c r="B5" s="110"/>
      <c r="E5" s="712" t="s">
        <v>184</v>
      </c>
      <c r="F5" s="712"/>
      <c r="G5" s="712"/>
      <c r="H5" s="712"/>
      <c r="I5" s="712"/>
      <c r="J5" s="712"/>
      <c r="K5" s="712"/>
      <c r="L5" s="712"/>
      <c r="M5" s="712"/>
      <c r="N5" s="712"/>
      <c r="O5" s="113"/>
      <c r="P5" s="113"/>
      <c r="Q5" s="113"/>
      <c r="R5" s="114"/>
      <c r="S5" s="113"/>
      <c r="T5" s="113"/>
    </row>
    <row r="6" spans="2:20" ht="24.6" customHeight="1" x14ac:dyDescent="0.3">
      <c r="B6" s="110"/>
      <c r="C6" s="700"/>
      <c r="D6" s="700"/>
      <c r="E6" s="700"/>
      <c r="F6" s="700"/>
      <c r="G6" s="700"/>
      <c r="H6" s="116"/>
      <c r="I6" s="700"/>
      <c r="J6" s="700"/>
      <c r="K6" s="700"/>
      <c r="L6" s="700"/>
      <c r="M6" s="700"/>
      <c r="N6" s="4"/>
      <c r="O6" s="700"/>
      <c r="P6" s="700"/>
      <c r="Q6" s="700"/>
      <c r="R6" s="115"/>
      <c r="T6" s="143"/>
    </row>
    <row r="7" spans="2:20" s="121" customFormat="1" ht="15" customHeight="1" x14ac:dyDescent="0.25">
      <c r="B7" s="117"/>
      <c r="C7" s="701" t="s">
        <v>67</v>
      </c>
      <c r="D7" s="701"/>
      <c r="E7" s="701"/>
      <c r="F7" s="701"/>
      <c r="G7" s="701"/>
      <c r="H7" s="118"/>
      <c r="I7" s="701" t="s">
        <v>68</v>
      </c>
      <c r="J7" s="701"/>
      <c r="K7" s="701"/>
      <c r="L7" s="701"/>
      <c r="M7" s="701"/>
      <c r="N7" s="82"/>
      <c r="O7" s="701" t="s">
        <v>135</v>
      </c>
      <c r="P7" s="701"/>
      <c r="Q7" s="701"/>
      <c r="R7" s="120"/>
      <c r="T7" s="3"/>
    </row>
    <row r="8" spans="2:20" ht="24.6" customHeight="1" x14ac:dyDescent="0.3">
      <c r="B8" s="110"/>
      <c r="C8" s="700"/>
      <c r="D8" s="700"/>
      <c r="E8" s="700"/>
      <c r="F8" s="700"/>
      <c r="G8" s="700"/>
      <c r="H8" s="551"/>
      <c r="I8" s="700"/>
      <c r="J8" s="700"/>
      <c r="K8" s="700"/>
      <c r="L8" s="700"/>
      <c r="M8" s="700"/>
      <c r="N8" s="4"/>
      <c r="O8" s="700"/>
      <c r="P8" s="700"/>
      <c r="Q8" s="700"/>
      <c r="R8" s="115"/>
    </row>
    <row r="9" spans="2:20" s="121" customFormat="1" ht="18.75" customHeight="1" x14ac:dyDescent="0.25">
      <c r="B9" s="117"/>
      <c r="C9" s="701" t="s">
        <v>191</v>
      </c>
      <c r="D9" s="701"/>
      <c r="E9" s="701"/>
      <c r="F9" s="701"/>
      <c r="G9" s="701"/>
      <c r="H9" s="118"/>
      <c r="I9" s="701" t="s">
        <v>69</v>
      </c>
      <c r="J9" s="701"/>
      <c r="K9" s="701"/>
      <c r="L9" s="701"/>
      <c r="M9" s="701"/>
      <c r="N9" s="105"/>
      <c r="O9" s="701" t="s">
        <v>190</v>
      </c>
      <c r="P9" s="701"/>
      <c r="Q9" s="701"/>
      <c r="R9" s="122"/>
      <c r="S9" s="105"/>
      <c r="T9" s="105"/>
    </row>
    <row r="10" spans="2:20" s="121" customFormat="1" ht="4.2" customHeight="1" thickBot="1" x14ac:dyDescent="0.3">
      <c r="B10" s="117"/>
      <c r="C10" s="106"/>
      <c r="D10" s="118"/>
      <c r="E10" s="118"/>
      <c r="F10" s="118"/>
      <c r="G10" s="118"/>
      <c r="H10" s="118"/>
      <c r="I10" s="119"/>
      <c r="J10" s="119"/>
      <c r="K10" s="119"/>
      <c r="L10" s="119"/>
      <c r="M10" s="119"/>
      <c r="N10" s="105"/>
      <c r="O10" s="119"/>
      <c r="P10" s="119"/>
      <c r="Q10" s="119"/>
      <c r="R10" s="122"/>
      <c r="S10" s="105"/>
      <c r="T10" s="105"/>
    </row>
    <row r="11" spans="2:20" ht="19.2" customHeight="1" x14ac:dyDescent="0.25">
      <c r="B11" s="110"/>
      <c r="C11" s="713" t="s">
        <v>132</v>
      </c>
      <c r="D11" s="714"/>
      <c r="E11" s="715"/>
      <c r="F11" s="123"/>
      <c r="G11" s="696"/>
      <c r="H11" s="697"/>
      <c r="I11" s="552"/>
      <c r="J11" s="696"/>
      <c r="K11" s="697"/>
      <c r="L11" s="552"/>
      <c r="M11" s="696"/>
      <c r="N11" s="697"/>
      <c r="O11" s="124"/>
      <c r="P11" s="696"/>
      <c r="Q11" s="697"/>
      <c r="R11" s="115"/>
    </row>
    <row r="12" spans="2:20" ht="19.2" customHeight="1" x14ac:dyDescent="0.25">
      <c r="B12" s="110"/>
      <c r="C12" s="708" t="s">
        <v>2</v>
      </c>
      <c r="D12" s="709"/>
      <c r="E12" s="710"/>
      <c r="F12" s="125"/>
      <c r="G12" s="698"/>
      <c r="H12" s="699"/>
      <c r="I12" s="105"/>
      <c r="J12" s="698"/>
      <c r="K12" s="699"/>
      <c r="L12" s="122"/>
      <c r="M12" s="698"/>
      <c r="N12" s="699"/>
      <c r="O12" s="126"/>
      <c r="P12" s="698"/>
      <c r="Q12" s="699"/>
      <c r="R12" s="115"/>
    </row>
    <row r="13" spans="2:20" ht="19.2" customHeight="1" x14ac:dyDescent="0.25">
      <c r="B13" s="110"/>
      <c r="C13" s="708" t="s">
        <v>3</v>
      </c>
      <c r="D13" s="709"/>
      <c r="E13" s="710"/>
      <c r="F13" s="125"/>
      <c r="G13" s="702"/>
      <c r="H13" s="703"/>
      <c r="I13" s="105"/>
      <c r="J13" s="702"/>
      <c r="K13" s="703"/>
      <c r="L13" s="122"/>
      <c r="M13" s="702"/>
      <c r="N13" s="703"/>
      <c r="O13" s="126"/>
      <c r="P13" s="702"/>
      <c r="Q13" s="703"/>
      <c r="R13" s="115"/>
    </row>
    <row r="14" spans="2:20" ht="19.2" customHeight="1" thickBot="1" x14ac:dyDescent="0.45">
      <c r="B14" s="110"/>
      <c r="C14" s="716" t="s">
        <v>64</v>
      </c>
      <c r="D14" s="717"/>
      <c r="E14" s="718"/>
      <c r="F14" s="125"/>
      <c r="G14" s="706"/>
      <c r="H14" s="707"/>
      <c r="I14" s="105"/>
      <c r="J14" s="706"/>
      <c r="K14" s="707"/>
      <c r="L14" s="122"/>
      <c r="M14" s="706"/>
      <c r="N14" s="707"/>
      <c r="O14" s="126"/>
      <c r="P14" s="706"/>
      <c r="Q14" s="707"/>
      <c r="R14" s="115"/>
      <c r="S14" s="127"/>
      <c r="T14" s="128"/>
    </row>
    <row r="15" spans="2:20" ht="16.2" thickBot="1" x14ac:dyDescent="0.3">
      <c r="B15" s="110"/>
      <c r="C15" s="345"/>
      <c r="D15" s="346"/>
      <c r="E15" s="347"/>
      <c r="F15" s="129"/>
      <c r="G15" s="348" t="s">
        <v>4</v>
      </c>
      <c r="H15" s="349" t="s">
        <v>5</v>
      </c>
      <c r="I15" s="146"/>
      <c r="J15" s="348" t="s">
        <v>4</v>
      </c>
      <c r="K15" s="349" t="s">
        <v>5</v>
      </c>
      <c r="L15" s="36"/>
      <c r="M15" s="348" t="s">
        <v>4</v>
      </c>
      <c r="N15" s="350" t="s">
        <v>5</v>
      </c>
      <c r="O15" s="147"/>
      <c r="P15" s="348" t="s">
        <v>4</v>
      </c>
      <c r="Q15" s="349" t="s">
        <v>5</v>
      </c>
      <c r="R15" s="115"/>
      <c r="T15" s="128"/>
    </row>
    <row r="16" spans="2:20" s="166" customFormat="1" ht="25.2" customHeight="1" x14ac:dyDescent="0.25">
      <c r="B16" s="130"/>
      <c r="C16" s="650" t="s">
        <v>199</v>
      </c>
      <c r="D16" s="651"/>
      <c r="E16" s="652"/>
      <c r="F16" s="555"/>
      <c r="G16" s="583"/>
      <c r="H16" s="351">
        <f>'2-Class AB-Generator'!J9</f>
        <v>0</v>
      </c>
      <c r="I16" s="312"/>
      <c r="J16" s="704"/>
      <c r="K16" s="705"/>
      <c r="L16" s="58"/>
      <c r="M16" s="704"/>
      <c r="N16" s="705"/>
      <c r="O16" s="58"/>
      <c r="P16" s="704"/>
      <c r="Q16" s="705"/>
      <c r="R16" s="171"/>
      <c r="T16" s="313"/>
    </row>
    <row r="17" spans="2:20" ht="25.2" customHeight="1" x14ac:dyDescent="0.25">
      <c r="B17" s="110"/>
      <c r="C17" s="650" t="s">
        <v>6</v>
      </c>
      <c r="D17" s="651"/>
      <c r="E17" s="652"/>
      <c r="F17" s="553"/>
      <c r="G17" s="567"/>
      <c r="H17" s="352" t="str">
        <f>'3-SW Tanks'!I16</f>
        <v/>
      </c>
      <c r="I17" s="148"/>
      <c r="J17" s="567"/>
      <c r="K17" s="353" t="str">
        <f>'3-SW Tanks'!L16</f>
        <v/>
      </c>
      <c r="L17" s="96"/>
      <c r="M17" s="567"/>
      <c r="N17" s="353" t="str">
        <f>'3-SW Tanks'!O16</f>
        <v/>
      </c>
      <c r="O17" s="96"/>
      <c r="P17" s="567"/>
      <c r="Q17" s="353" t="str">
        <f>'3-SW Tanks'!R16</f>
        <v/>
      </c>
      <c r="R17" s="115"/>
    </row>
    <row r="18" spans="2:20" ht="25.2" customHeight="1" x14ac:dyDescent="0.25">
      <c r="B18" s="110"/>
      <c r="C18" s="650" t="s">
        <v>7</v>
      </c>
      <c r="D18" s="651"/>
      <c r="E18" s="652"/>
      <c r="F18" s="553"/>
      <c r="G18" s="567"/>
      <c r="H18" s="353" t="s">
        <v>84</v>
      </c>
      <c r="I18" s="148"/>
      <c r="J18" s="567"/>
      <c r="K18" s="353" t="str">
        <f>'4-IntrstlMon'!$L$31</f>
        <v/>
      </c>
      <c r="L18" s="96"/>
      <c r="M18" s="567"/>
      <c r="N18" s="353" t="str">
        <f>'4-IntrstlMon'!$Q$31</f>
        <v/>
      </c>
      <c r="O18" s="96"/>
      <c r="P18" s="567"/>
      <c r="Q18" s="353" t="str">
        <f>'4-IntrstlMon'!$V$31</f>
        <v/>
      </c>
      <c r="R18" s="115"/>
    </row>
    <row r="19" spans="2:20" ht="25.2" customHeight="1" x14ac:dyDescent="0.25">
      <c r="B19" s="110"/>
      <c r="C19" s="650" t="s">
        <v>10</v>
      </c>
      <c r="D19" s="651"/>
      <c r="E19" s="652"/>
      <c r="F19" s="553"/>
      <c r="G19" s="567"/>
      <c r="H19" s="353" t="str">
        <f>'5-LLD|HO Piping'!$I$18</f>
        <v/>
      </c>
      <c r="I19" s="148"/>
      <c r="J19" s="567"/>
      <c r="K19" s="353" t="str">
        <f>'5-LLD|HO Piping'!$L$18</f>
        <v/>
      </c>
      <c r="L19" s="96"/>
      <c r="M19" s="567"/>
      <c r="N19" s="353" t="str">
        <f>'5-LLD|HO Piping'!$O$18</f>
        <v/>
      </c>
      <c r="O19" s="96"/>
      <c r="P19" s="567"/>
      <c r="Q19" s="353" t="str">
        <f>'5-LLD|HO Piping'!$R$18</f>
        <v/>
      </c>
      <c r="R19" s="115"/>
    </row>
    <row r="20" spans="2:20" ht="25.2" customHeight="1" x14ac:dyDescent="0.25">
      <c r="B20" s="110"/>
      <c r="C20" s="650" t="s">
        <v>137</v>
      </c>
      <c r="D20" s="651"/>
      <c r="E20" s="652"/>
      <c r="F20" s="553"/>
      <c r="G20" s="567"/>
      <c r="H20" s="353">
        <f>'5-LLD|HO Piping'!$I$29</f>
        <v>0</v>
      </c>
      <c r="I20" s="148"/>
      <c r="J20" s="567"/>
      <c r="K20" s="353">
        <f>'5-LLD|HO Piping'!$L$29</f>
        <v>0</v>
      </c>
      <c r="L20" s="96"/>
      <c r="M20" s="567"/>
      <c r="N20" s="353">
        <f>'5-LLD|HO Piping'!$O$29</f>
        <v>0</v>
      </c>
      <c r="O20" s="96"/>
      <c r="P20" s="567"/>
      <c r="Q20" s="353">
        <f>'5-LLD|HO Piping'!$R$29</f>
        <v>0</v>
      </c>
      <c r="R20" s="115"/>
    </row>
    <row r="21" spans="2:20" ht="25.2" customHeight="1" x14ac:dyDescent="0.25">
      <c r="B21" s="110"/>
      <c r="C21" s="650" t="s">
        <v>8</v>
      </c>
      <c r="D21" s="651"/>
      <c r="E21" s="652"/>
      <c r="F21" s="553"/>
      <c r="G21" s="567"/>
      <c r="H21" s="353" t="str">
        <f>'6-Ovrfll|Bucket'!$I$17</f>
        <v/>
      </c>
      <c r="I21" s="148"/>
      <c r="J21" s="567"/>
      <c r="K21" s="353" t="str">
        <f>'6-Ovrfll|Bucket'!$L$17</f>
        <v/>
      </c>
      <c r="L21" s="96"/>
      <c r="M21" s="567"/>
      <c r="N21" s="353" t="str">
        <f>'6-Ovrfll|Bucket'!$O$17</f>
        <v/>
      </c>
      <c r="O21" s="96"/>
      <c r="P21" s="567"/>
      <c r="Q21" s="353" t="str">
        <f>'6-Ovrfll|Bucket'!$R$17</f>
        <v/>
      </c>
      <c r="R21" s="115"/>
    </row>
    <row r="22" spans="2:20" ht="25.2" customHeight="1" x14ac:dyDescent="0.25">
      <c r="B22" s="110"/>
      <c r="C22" s="650" t="s">
        <v>9</v>
      </c>
      <c r="D22" s="651"/>
      <c r="E22" s="652"/>
      <c r="F22" s="553"/>
      <c r="G22" s="567"/>
      <c r="H22" s="353" t="str">
        <f>IF('6-Ovrfll|Bucket'!I29="x","x",IF('6-Ovrfll|Bucket'!I39="x","x",""))</f>
        <v/>
      </c>
      <c r="I22" s="148"/>
      <c r="J22" s="567"/>
      <c r="K22" s="353" t="str">
        <f>IF('6-Ovrfll|Bucket'!L29="x","x",IF('6-Ovrfll|Bucket'!L39="x","x",""))</f>
        <v/>
      </c>
      <c r="L22" s="96"/>
      <c r="M22" s="567"/>
      <c r="N22" s="353" t="str">
        <f>IF('6-Ovrfll|Bucket'!O29="x","x",IF('6-Ovrfll|Bucket'!O39="x","x",""))</f>
        <v/>
      </c>
      <c r="O22" s="96"/>
      <c r="P22" s="567"/>
      <c r="Q22" s="353" t="str">
        <f>IF('6-Ovrfll|Bucket'!R29="x","x",IF('6-Ovrfll|Bucket'!R39="x","x",""))</f>
        <v/>
      </c>
      <c r="R22" s="115"/>
    </row>
    <row r="23" spans="2:20" ht="25.2" customHeight="1" x14ac:dyDescent="0.25">
      <c r="B23" s="110"/>
      <c r="C23" s="650" t="s">
        <v>145</v>
      </c>
      <c r="D23" s="651"/>
      <c r="E23" s="652"/>
      <c r="F23" s="553"/>
      <c r="G23" s="567"/>
      <c r="H23" s="353" t="str">
        <f>'7-VR|Vent'!I16</f>
        <v/>
      </c>
      <c r="I23" s="148"/>
      <c r="J23" s="567"/>
      <c r="K23" s="353" t="str">
        <f>'7-VR|Vent'!L16</f>
        <v/>
      </c>
      <c r="L23" s="96"/>
      <c r="M23" s="567"/>
      <c r="N23" s="353" t="str">
        <f>'7-VR|Vent'!O16</f>
        <v/>
      </c>
      <c r="O23" s="96"/>
      <c r="P23" s="567"/>
      <c r="Q23" s="353" t="str">
        <f>'7-VR|Vent'!R16</f>
        <v/>
      </c>
      <c r="R23" s="115"/>
    </row>
    <row r="24" spans="2:20" ht="25.2" customHeight="1" x14ac:dyDescent="0.25">
      <c r="B24" s="110"/>
      <c r="C24" s="650" t="s">
        <v>223</v>
      </c>
      <c r="D24" s="651"/>
      <c r="E24" s="652"/>
      <c r="F24" s="553"/>
      <c r="G24" s="567"/>
      <c r="H24" s="353" t="str">
        <f>'7-VR|Vent'!I27</f>
        <v/>
      </c>
      <c r="I24" s="148"/>
      <c r="J24" s="570"/>
      <c r="K24" s="352" t="str">
        <f>'7-VR|Vent'!L27</f>
        <v/>
      </c>
      <c r="L24" s="96"/>
      <c r="M24" s="570"/>
      <c r="N24" s="352" t="str">
        <f>'7-VR|Vent'!O27</f>
        <v/>
      </c>
      <c r="O24" s="96"/>
      <c r="P24" s="570"/>
      <c r="Q24" s="352" t="str">
        <f>'7-VR|Vent'!R27</f>
        <v/>
      </c>
      <c r="R24" s="115"/>
    </row>
    <row r="25" spans="2:20" ht="25.2" customHeight="1" x14ac:dyDescent="0.4">
      <c r="B25" s="110"/>
      <c r="C25" s="650" t="s">
        <v>202</v>
      </c>
      <c r="D25" s="651"/>
      <c r="E25" s="652"/>
      <c r="F25" s="556"/>
      <c r="G25" s="568"/>
      <c r="H25" s="352" t="str">
        <f>IF('8-Disprs'!P7="X","X",IF('8-Disprs'!P9="X","X",""))</f>
        <v/>
      </c>
      <c r="I25" s="146"/>
      <c r="J25" s="662"/>
      <c r="K25" s="663"/>
      <c r="L25" s="36"/>
      <c r="M25" s="662"/>
      <c r="N25" s="663"/>
      <c r="O25" s="36"/>
      <c r="P25" s="662"/>
      <c r="Q25" s="663"/>
      <c r="R25" s="115"/>
      <c r="T25" s="128"/>
    </row>
    <row r="26" spans="2:20" ht="25.2" customHeight="1" x14ac:dyDescent="0.25">
      <c r="B26" s="110"/>
      <c r="C26" s="650" t="s">
        <v>11</v>
      </c>
      <c r="D26" s="651"/>
      <c r="E26" s="652"/>
      <c r="F26" s="553"/>
      <c r="G26" s="567"/>
      <c r="H26" s="354" t="str">
        <f>'8-Disprs'!$G$30</f>
        <v/>
      </c>
      <c r="I26" s="148"/>
      <c r="J26" s="664"/>
      <c r="K26" s="665"/>
      <c r="L26" s="96"/>
      <c r="M26" s="664"/>
      <c r="N26" s="665"/>
      <c r="O26" s="96"/>
      <c r="P26" s="664"/>
      <c r="Q26" s="665"/>
      <c r="R26" s="115"/>
      <c r="T26" s="131"/>
    </row>
    <row r="27" spans="2:20" ht="25.2" customHeight="1" thickBot="1" x14ac:dyDescent="0.3">
      <c r="B27" s="110"/>
      <c r="C27" s="653" t="s">
        <v>12</v>
      </c>
      <c r="D27" s="654"/>
      <c r="E27" s="655"/>
      <c r="F27" s="553"/>
      <c r="G27" s="567"/>
      <c r="H27" s="353" t="str" cm="1">
        <f t="array" ref="H27:I27">'9-CP'!I15:J15</f>
        <v/>
      </c>
      <c r="I27" s="148">
        <v>0</v>
      </c>
      <c r="J27" s="567"/>
      <c r="K27" s="353" t="str" cm="1">
        <f t="array" ref="K27:L27">'9-CP'!N15:O15</f>
        <v/>
      </c>
      <c r="L27" s="96">
        <v>0</v>
      </c>
      <c r="M27" s="567"/>
      <c r="N27" s="353" t="str" cm="1">
        <f t="array" ref="N27:O27">'9-CP'!S15:T15</f>
        <v/>
      </c>
      <c r="O27" s="96">
        <v>0</v>
      </c>
      <c r="P27" s="567"/>
      <c r="Q27" s="353" t="str" cm="1">
        <f t="array" ref="Q27:R27">'9-CP'!I15:J15</f>
        <v/>
      </c>
      <c r="R27" s="115">
        <v>0</v>
      </c>
    </row>
    <row r="28" spans="2:20" ht="25.2" customHeight="1" thickBot="1" x14ac:dyDescent="0.3">
      <c r="B28" s="110"/>
      <c r="C28" s="656" t="s">
        <v>63</v>
      </c>
      <c r="D28" s="657"/>
      <c r="E28" s="658"/>
      <c r="F28" s="553"/>
      <c r="G28" s="567"/>
      <c r="H28" s="352" t="str">
        <f>'10-OOS'!$H$22</f>
        <v/>
      </c>
      <c r="I28" s="148"/>
      <c r="J28" s="567"/>
      <c r="K28" s="352" t="str">
        <f>'10-OOS'!$K$22</f>
        <v/>
      </c>
      <c r="L28" s="96"/>
      <c r="M28" s="567"/>
      <c r="N28" s="352" t="str">
        <f>'10-OOS'!$N$22</f>
        <v/>
      </c>
      <c r="O28" s="96"/>
      <c r="P28" s="567"/>
      <c r="Q28" s="352" t="str">
        <f>'10-OOS'!Q22</f>
        <v/>
      </c>
      <c r="R28" s="115"/>
    </row>
    <row r="29" spans="2:20" ht="32.25" customHeight="1" thickBot="1" x14ac:dyDescent="0.3">
      <c r="B29" s="110"/>
      <c r="C29" s="666" t="s">
        <v>250</v>
      </c>
      <c r="D29" s="667"/>
      <c r="E29" s="668"/>
      <c r="F29" s="553"/>
      <c r="G29" s="569"/>
      <c r="H29" s="557" t="str" cm="1">
        <f t="array" ref="H29:I29">'11-Tank Tightness'!H40:I40</f>
        <v/>
      </c>
      <c r="I29" s="148">
        <v>0</v>
      </c>
      <c r="J29" s="569"/>
      <c r="K29" s="557" t="str" cm="1">
        <f t="array" ref="K29:L29">'11-Tank Tightness'!M40:N40</f>
        <v/>
      </c>
      <c r="L29" s="96">
        <v>0</v>
      </c>
      <c r="M29" s="569"/>
      <c r="N29" s="557" t="str" cm="1">
        <f t="array" ref="N29:O29">'11-Tank Tightness'!R40:S40</f>
        <v/>
      </c>
      <c r="O29" s="96">
        <v>0</v>
      </c>
      <c r="P29" s="569"/>
      <c r="Q29" s="557" t="str" cm="1">
        <f t="array" ref="Q29:R29">'11-Tank Tightness'!W40:X40</f>
        <v/>
      </c>
      <c r="R29" s="115">
        <v>0</v>
      </c>
    </row>
    <row r="30" spans="2:20" ht="15" customHeight="1" thickBot="1" x14ac:dyDescent="0.3">
      <c r="B30" s="110"/>
      <c r="C30" s="672" t="s">
        <v>206</v>
      </c>
      <c r="D30" s="673"/>
      <c r="E30" s="674"/>
      <c r="F30" s="132"/>
      <c r="G30" s="348" t="s">
        <v>4</v>
      </c>
      <c r="H30" s="349" t="s">
        <v>5</v>
      </c>
      <c r="I30" s="146"/>
      <c r="J30" s="348" t="s">
        <v>4</v>
      </c>
      <c r="K30" s="349" t="s">
        <v>5</v>
      </c>
      <c r="L30" s="36"/>
      <c r="M30" s="348" t="s">
        <v>4</v>
      </c>
      <c r="N30" s="349" t="s">
        <v>5</v>
      </c>
      <c r="O30" s="147"/>
      <c r="P30" s="348" t="s">
        <v>4</v>
      </c>
      <c r="Q30" s="349" t="s">
        <v>5</v>
      </c>
      <c r="R30" s="115"/>
    </row>
    <row r="31" spans="2:20" ht="11.25" hidden="1" customHeight="1" x14ac:dyDescent="0.3">
      <c r="B31" s="110"/>
      <c r="C31" s="675"/>
      <c r="D31" s="676"/>
      <c r="E31" s="677"/>
      <c r="F31" s="132"/>
      <c r="G31" s="565"/>
      <c r="H31" s="554" t="str">
        <f>IF(H16="X","X",IF(H17="X","X",IF(H18="X","X",IF(H19="X","X",IF(H20="X","X",IF(H21="X","X",IF(H22="X","X",IF(H23="X","X",IF(H25="X","X",IF(H26="X","X",IF(H27="X","X",IF(H28="X","X",""))))))))))))</f>
        <v/>
      </c>
      <c r="I31" s="481"/>
      <c r="J31" s="566"/>
      <c r="K31" s="554" t="str">
        <f>IF(K16="X","X",IF(K17="X","X",IF(K18="X","X",IF(K19="X","X",IF(K20="X","X",IF(K21="X","X",IF(K22="X","X",IF(K23="X","X",IF(K25="X","X",IF(K26="X","X",IF(K27="X","X",IF(K28="X","X",""))))))))))))</f>
        <v/>
      </c>
      <c r="L31" s="481"/>
      <c r="M31" s="566"/>
      <c r="N31" s="554" t="str">
        <f>IF(N16="X","X",IF(N17="X","X",IF(N18="X","X",IF(N19="X","X",IF(N20="X","X",IF(N21="X","X",IF(N22="X","X",IF(N23="X","X",IF(N25="X","X",IF(N26="X","X",IF(N27="X","X",IF(N28="X","X",""))))))))))))</f>
        <v/>
      </c>
      <c r="O31" s="481"/>
      <c r="P31" s="566"/>
      <c r="Q31" s="554" t="str">
        <f>IF(Q16="X","X",IF(Q17="X","X",IF(Q18="X","X",IF(Q19="X","X",IF(Q20="X","X",IF(Q21="X","X",IF(Q22="X","X",IF(Q23="X","X",IF(Q25="X","X",IF(Q26="X","X",IF(Q27="X","X",IF(Q28="X","X",""))))))))))))</f>
        <v/>
      </c>
      <c r="R31" s="115"/>
    </row>
    <row r="32" spans="2:20" ht="15.75" hidden="1" customHeight="1" x14ac:dyDescent="0.3">
      <c r="B32" s="110"/>
      <c r="C32" s="675"/>
      <c r="D32" s="676"/>
      <c r="E32" s="677"/>
      <c r="F32" s="132"/>
      <c r="G32" s="565"/>
      <c r="H32" s="352" t="str">
        <f>IF(H21="X","X",IF(H22="X","X",IF(H23="X","X",IF(H25="X","X",IF(H26="X","X",IF(H27="X","X",IF(H28="X","X",IF(H29="X","X",""))))))))</f>
        <v/>
      </c>
      <c r="I32" s="146"/>
      <c r="J32" s="217"/>
      <c r="K32" s="314" t="str">
        <f>IF(K21="X","X",IF(K22="X","X",IF(K23="X","X",IF(K26="X","X",IF(K27="X","X",IF(K28="X","X",IF(K29="X","X","")))))))</f>
        <v/>
      </c>
      <c r="L32" s="36"/>
      <c r="M32" s="217"/>
      <c r="N32" s="314" t="str">
        <f>IF(N21="X","X",IF(N22="X","X",IF(N23="X","X",IF(N26="X","X",IF(N27="X","X",IF(N28="X","X",IF(N29="X","X","")))))))</f>
        <v/>
      </c>
      <c r="O32" s="147"/>
      <c r="P32" s="217"/>
      <c r="Q32" s="314" t="str">
        <f>IF(Q21="X","X",IF(Q22="X","X",IF(Q23="X","X",IF(Q26="X","X",IF(Q27="X","X",IF(Q28="X","X",IF(Q29="X","X","")))))))</f>
        <v/>
      </c>
      <c r="R32" s="115"/>
    </row>
    <row r="33" spans="2:20" ht="28.5" customHeight="1" thickBot="1" x14ac:dyDescent="0.3">
      <c r="B33" s="110"/>
      <c r="C33" s="678"/>
      <c r="D33" s="679"/>
      <c r="E33" s="680"/>
      <c r="F33" s="133"/>
      <c r="G33" s="569"/>
      <c r="H33" s="355" t="str">
        <f>IF(H31="X","X",IF(H32="X","X",""))</f>
        <v/>
      </c>
      <c r="I33" s="197"/>
      <c r="J33" s="569"/>
      <c r="K33" s="355" t="str">
        <f>IF(K31="X","X",IF(K32="X","X",""))</f>
        <v/>
      </c>
      <c r="L33" s="35"/>
      <c r="M33" s="569"/>
      <c r="N33" s="355" t="str">
        <f>IF(N31="X","X",IF(N32="X","X",""))</f>
        <v/>
      </c>
      <c r="O33" s="83"/>
      <c r="P33" s="569"/>
      <c r="Q33" s="355" t="str">
        <f>IF(Q31="X","X",IF(Q32="X","X",""))</f>
        <v/>
      </c>
      <c r="R33" s="115"/>
    </row>
    <row r="34" spans="2:20" ht="0.75" customHeight="1" thickBot="1" x14ac:dyDescent="0.35">
      <c r="B34" s="110"/>
      <c r="C34" s="504"/>
      <c r="D34" s="504"/>
      <c r="E34" s="504"/>
      <c r="F34" s="82"/>
      <c r="G34" s="505"/>
      <c r="H34" s="505"/>
      <c r="I34" s="162"/>
      <c r="J34" s="505"/>
      <c r="K34" s="505"/>
      <c r="M34" s="505"/>
      <c r="N34" s="505"/>
      <c r="P34" s="505"/>
      <c r="Q34" s="505"/>
      <c r="R34" s="115"/>
    </row>
    <row r="35" spans="2:20" ht="34.5" customHeight="1" x14ac:dyDescent="0.25">
      <c r="B35" s="110"/>
      <c r="C35" s="693" t="s">
        <v>104</v>
      </c>
      <c r="D35" s="694"/>
      <c r="E35" s="694"/>
      <c r="F35" s="694"/>
      <c r="G35" s="694"/>
      <c r="H35" s="694"/>
      <c r="I35" s="694"/>
      <c r="J35" s="694"/>
      <c r="K35" s="694"/>
      <c r="L35" s="694"/>
      <c r="M35" s="694"/>
      <c r="N35" s="694"/>
      <c r="O35" s="694"/>
      <c r="P35" s="694"/>
      <c r="Q35" s="695"/>
      <c r="R35" s="531"/>
      <c r="S35" s="134"/>
      <c r="T35" s="134"/>
    </row>
    <row r="36" spans="2:20" ht="29.25" customHeight="1" thickBot="1" x14ac:dyDescent="0.3">
      <c r="B36" s="110"/>
      <c r="C36" s="688"/>
      <c r="D36" s="689"/>
      <c r="E36" s="689"/>
      <c r="F36" s="689"/>
      <c r="G36" s="689"/>
      <c r="H36" s="689"/>
      <c r="I36" s="507"/>
      <c r="J36" s="690"/>
      <c r="K36" s="690"/>
      <c r="L36" s="508"/>
      <c r="M36" s="691"/>
      <c r="N36" s="691"/>
      <c r="O36" s="691"/>
      <c r="P36" s="691"/>
      <c r="Q36" s="692"/>
      <c r="R36" s="528"/>
      <c r="S36" s="134"/>
      <c r="T36" s="134"/>
    </row>
    <row r="37" spans="2:20" ht="15" customHeight="1" thickBot="1" x14ac:dyDescent="0.3">
      <c r="B37" s="110"/>
      <c r="C37" s="659" t="s">
        <v>90</v>
      </c>
      <c r="D37" s="660"/>
      <c r="E37" s="660"/>
      <c r="F37" s="660"/>
      <c r="G37" s="660"/>
      <c r="H37" s="660"/>
      <c r="I37" s="136"/>
      <c r="J37" s="660" t="s">
        <v>13</v>
      </c>
      <c r="K37" s="660"/>
      <c r="L37" s="136"/>
      <c r="M37" s="660" t="s">
        <v>131</v>
      </c>
      <c r="N37" s="660"/>
      <c r="O37" s="660"/>
      <c r="P37" s="660"/>
      <c r="Q37" s="670"/>
      <c r="R37" s="529"/>
      <c r="S37" s="138"/>
      <c r="T37" s="138"/>
    </row>
    <row r="38" spans="2:20" ht="6" customHeight="1" thickBot="1" x14ac:dyDescent="0.3">
      <c r="B38" s="110"/>
      <c r="C38" s="135"/>
      <c r="D38" s="535"/>
      <c r="E38" s="535"/>
      <c r="F38" s="535"/>
      <c r="G38" s="135"/>
      <c r="H38" s="135"/>
      <c r="I38" s="135"/>
      <c r="J38" s="135"/>
      <c r="K38" s="139"/>
      <c r="L38" s="135"/>
      <c r="M38" s="135"/>
      <c r="N38" s="139"/>
      <c r="O38" s="140"/>
      <c r="P38" s="139"/>
      <c r="Q38" s="135"/>
      <c r="R38" s="137"/>
      <c r="S38" s="138"/>
      <c r="T38" s="138"/>
    </row>
    <row r="39" spans="2:20" ht="33" customHeight="1" x14ac:dyDescent="0.3">
      <c r="B39" s="110"/>
      <c r="C39" s="685" t="s">
        <v>98</v>
      </c>
      <c r="D39" s="686"/>
      <c r="E39" s="686"/>
      <c r="F39" s="686"/>
      <c r="G39" s="686"/>
      <c r="H39" s="686"/>
      <c r="I39" s="686"/>
      <c r="J39" s="686"/>
      <c r="K39" s="686"/>
      <c r="L39" s="686"/>
      <c r="M39" s="686"/>
      <c r="N39" s="686"/>
      <c r="O39" s="686"/>
      <c r="P39" s="686"/>
      <c r="Q39" s="687"/>
      <c r="R39" s="115"/>
    </row>
    <row r="40" spans="2:20" ht="29.25" customHeight="1" thickBot="1" x14ac:dyDescent="0.35">
      <c r="B40" s="110"/>
      <c r="C40" s="688"/>
      <c r="D40" s="689"/>
      <c r="E40" s="689"/>
      <c r="F40" s="689"/>
      <c r="G40" s="689"/>
      <c r="H40" s="689"/>
      <c r="I40" s="141"/>
      <c r="J40" s="690"/>
      <c r="K40" s="690"/>
      <c r="L40" s="142"/>
      <c r="M40" s="691"/>
      <c r="N40" s="691"/>
      <c r="O40" s="691"/>
      <c r="P40" s="691"/>
      <c r="Q40" s="692"/>
      <c r="R40" s="115"/>
    </row>
    <row r="41" spans="2:20" ht="15" customHeight="1" thickBot="1" x14ac:dyDescent="0.3">
      <c r="B41" s="110"/>
      <c r="C41" s="671" t="s">
        <v>90</v>
      </c>
      <c r="D41" s="661"/>
      <c r="E41" s="661"/>
      <c r="F41" s="661"/>
      <c r="G41" s="661"/>
      <c r="H41" s="661"/>
      <c r="I41" s="136"/>
      <c r="J41" s="661" t="s">
        <v>13</v>
      </c>
      <c r="K41" s="661"/>
      <c r="L41" s="136"/>
      <c r="M41" s="661" t="s">
        <v>124</v>
      </c>
      <c r="N41" s="661"/>
      <c r="O41" s="661"/>
      <c r="P41" s="661"/>
      <c r="Q41" s="681"/>
      <c r="R41" s="137"/>
      <c r="S41" s="138"/>
      <c r="T41" s="138"/>
    </row>
    <row r="42" spans="2:20" ht="6" customHeight="1" thickBot="1" x14ac:dyDescent="0.3">
      <c r="B42" s="110"/>
      <c r="C42" s="135"/>
      <c r="D42" s="135"/>
      <c r="E42" s="135"/>
      <c r="F42" s="135"/>
      <c r="G42" s="135"/>
      <c r="H42" s="135"/>
      <c r="I42" s="135"/>
      <c r="J42" s="135"/>
      <c r="K42" s="135"/>
      <c r="L42" s="135"/>
      <c r="M42" s="135"/>
      <c r="N42" s="135"/>
      <c r="O42" s="140"/>
      <c r="P42" s="135"/>
      <c r="Q42" s="135"/>
      <c r="R42" s="137"/>
      <c r="S42" s="138"/>
      <c r="T42" s="138"/>
    </row>
    <row r="43" spans="2:20" ht="42" customHeight="1" thickBot="1" x14ac:dyDescent="0.3">
      <c r="B43" s="110"/>
      <c r="C43" s="682" t="s">
        <v>22</v>
      </c>
      <c r="D43" s="683"/>
      <c r="E43" s="683"/>
      <c r="F43" s="683"/>
      <c r="G43" s="683"/>
      <c r="H43" s="683"/>
      <c r="I43" s="683"/>
      <c r="J43" s="684"/>
      <c r="K43" s="682" t="s">
        <v>189</v>
      </c>
      <c r="L43" s="683"/>
      <c r="M43" s="683"/>
      <c r="N43" s="683"/>
      <c r="O43" s="683"/>
      <c r="P43" s="683"/>
      <c r="Q43" s="684"/>
      <c r="R43" s="115"/>
    </row>
    <row r="44" spans="2:20" ht="15.75" customHeight="1" thickBot="1" x14ac:dyDescent="0.3">
      <c r="B44" s="110"/>
      <c r="C44" s="356" t="s">
        <v>188</v>
      </c>
      <c r="D44" s="357"/>
      <c r="E44" s="669" t="s">
        <v>144</v>
      </c>
      <c r="F44" s="669"/>
      <c r="G44" s="669"/>
      <c r="H44" s="669"/>
      <c r="I44" s="669"/>
      <c r="J44" s="669"/>
      <c r="K44" s="669"/>
      <c r="L44" s="669"/>
      <c r="M44" s="669"/>
      <c r="N44" s="669"/>
      <c r="O44" s="357"/>
      <c r="P44" s="358" t="s">
        <v>133</v>
      </c>
      <c r="Q44" s="483">
        <f>'Form Instructions'!$C$2</f>
        <v>45231</v>
      </c>
      <c r="R44" s="530"/>
      <c r="S44" s="143"/>
    </row>
    <row r="45" spans="2:20" ht="6" customHeight="1" thickBot="1" x14ac:dyDescent="0.3">
      <c r="B45" s="144"/>
      <c r="C45" s="75"/>
      <c r="D45" s="75"/>
      <c r="E45" s="75"/>
      <c r="F45" s="75"/>
      <c r="G45" s="75"/>
      <c r="H45" s="75"/>
      <c r="I45" s="75"/>
      <c r="J45" s="75"/>
      <c r="K45" s="75"/>
      <c r="L45" s="75"/>
      <c r="M45" s="75"/>
      <c r="N45" s="75"/>
      <c r="O45" s="75"/>
      <c r="P45" s="75"/>
      <c r="Q45" s="75"/>
      <c r="R45" s="145"/>
    </row>
  </sheetData>
  <sheetProtection algorithmName="SHA-512" hashValue="zlUrgs2Huc3u8NYlEV3sE9eGKwNMXyu7Wq+vCWQUaEukVXP9F3imb1r2w91jw0Sxk7AxdIsMB4ih8Wg0qBRqIA==" saltValue="Ry/K9CKuq0NlcglVZx9LSw==" spinCount="100000" sheet="1" selectLockedCells="1"/>
  <customSheetViews>
    <customSheetView guid="{D35E42BC-552A-471E-93CC-331E8A075EA4}" showGridLines="0" fitToPage="1" hiddenRows="1">
      <selection activeCell="H6" sqref="H6"/>
      <pageMargins left="0.5" right="0.5" top="0.4" bottom="0.4" header="0.5" footer="0.5"/>
      <printOptions horizontalCentered="1" verticalCentered="1"/>
      <pageSetup scale="83" orientation="portrait" r:id="rId1"/>
      <headerFooter alignWithMargins="0"/>
    </customSheetView>
  </customSheetViews>
  <mergeCells count="73">
    <mergeCell ref="C24:E24"/>
    <mergeCell ref="P25:Q26"/>
    <mergeCell ref="M25:N26"/>
    <mergeCell ref="C17:E17"/>
    <mergeCell ref="C8:G8"/>
    <mergeCell ref="C23:E23"/>
    <mergeCell ref="G13:H13"/>
    <mergeCell ref="G14:H14"/>
    <mergeCell ref="C18:E18"/>
    <mergeCell ref="C21:E21"/>
    <mergeCell ref="C22:E22"/>
    <mergeCell ref="C19:E19"/>
    <mergeCell ref="C20:E20"/>
    <mergeCell ref="C16:E16"/>
    <mergeCell ref="J11:K11"/>
    <mergeCell ref="C14:E14"/>
    <mergeCell ref="C13:E13"/>
    <mergeCell ref="J14:K14"/>
    <mergeCell ref="E3:N3"/>
    <mergeCell ref="E4:N4"/>
    <mergeCell ref="E5:N5"/>
    <mergeCell ref="I6:M6"/>
    <mergeCell ref="I7:M7"/>
    <mergeCell ref="C6:G6"/>
    <mergeCell ref="C7:G7"/>
    <mergeCell ref="C9:G9"/>
    <mergeCell ref="I8:M8"/>
    <mergeCell ref="I9:M9"/>
    <mergeCell ref="C11:E11"/>
    <mergeCell ref="C12:E12"/>
    <mergeCell ref="G11:H11"/>
    <mergeCell ref="G12:H12"/>
    <mergeCell ref="J13:K13"/>
    <mergeCell ref="J12:K12"/>
    <mergeCell ref="J16:K16"/>
    <mergeCell ref="M16:N16"/>
    <mergeCell ref="P16:Q16"/>
    <mergeCell ref="M13:N13"/>
    <mergeCell ref="M14:N14"/>
    <mergeCell ref="P13:Q13"/>
    <mergeCell ref="P14:Q14"/>
    <mergeCell ref="P11:Q11"/>
    <mergeCell ref="M11:N11"/>
    <mergeCell ref="M12:N12"/>
    <mergeCell ref="O6:Q6"/>
    <mergeCell ref="O7:Q7"/>
    <mergeCell ref="O8:Q8"/>
    <mergeCell ref="O9:Q9"/>
    <mergeCell ref="P12:Q12"/>
    <mergeCell ref="E44:N44"/>
    <mergeCell ref="J37:K37"/>
    <mergeCell ref="M37:Q37"/>
    <mergeCell ref="C41:H41"/>
    <mergeCell ref="C30:E33"/>
    <mergeCell ref="M41:Q41"/>
    <mergeCell ref="C43:J43"/>
    <mergeCell ref="K43:Q43"/>
    <mergeCell ref="C39:Q39"/>
    <mergeCell ref="C40:H40"/>
    <mergeCell ref="J40:K40"/>
    <mergeCell ref="M40:Q40"/>
    <mergeCell ref="C35:Q35"/>
    <mergeCell ref="C36:H36"/>
    <mergeCell ref="J36:K36"/>
    <mergeCell ref="M36:Q36"/>
    <mergeCell ref="C26:E26"/>
    <mergeCell ref="C27:E27"/>
    <mergeCell ref="C28:E28"/>
    <mergeCell ref="C37:H37"/>
    <mergeCell ref="J41:K41"/>
    <mergeCell ref="J25:K26"/>
    <mergeCell ref="C25:E25"/>
    <mergeCell ref="C29:E29"/>
  </mergeCells>
  <phoneticPr fontId="15" type="noConversion"/>
  <printOptions horizontalCentered="1" verticalCentered="1"/>
  <pageMargins left="0.5" right="0.5" top="0.5" bottom="0.5" header="0.5" footer="0.5"/>
  <pageSetup scale="80" orientation="portrait" r:id="rId2"/>
  <ignoredErrors>
    <ignoredError sqref="K18 N18 Q18 H28 N28 N19:N21 K28 H19:H21 K19:K21 Q19:Q21" unlockedFormula="1"/>
  </ignoredError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indexed="43"/>
  </sheetPr>
  <dimension ref="B1:R57"/>
  <sheetViews>
    <sheetView showGridLines="0" showZeros="0" zoomScaleNormal="100" zoomScaleSheetLayoutView="100" workbookViewId="0">
      <selection activeCell="J40" sqref="J40:K40"/>
    </sheetView>
  </sheetViews>
  <sheetFormatPr defaultColWidth="9.33203125" defaultRowHeight="13.2" x14ac:dyDescent="0.25"/>
  <cols>
    <col min="1" max="1" width="2.6640625" style="93" customWidth="1"/>
    <col min="2" max="2" width="1.44140625" style="93" customWidth="1"/>
    <col min="3" max="3" width="6.6640625" style="93" customWidth="1"/>
    <col min="4" max="4" width="13.6640625" style="93" customWidth="1"/>
    <col min="5" max="5" width="15.6640625" style="93" customWidth="1"/>
    <col min="6" max="6" width="11.5546875" style="93" customWidth="1"/>
    <col min="7" max="7" width="17.6640625" style="93" customWidth="1"/>
    <col min="8" max="8" width="2.6640625" style="93" customWidth="1"/>
    <col min="9" max="10" width="11.6640625" style="93" customWidth="1"/>
    <col min="11" max="13" width="2.6640625" style="93" customWidth="1"/>
    <col min="14" max="14" width="10.44140625" style="93" customWidth="1"/>
    <col min="15" max="15" width="1.5546875" style="93" customWidth="1"/>
    <col min="16" max="16" width="1.44140625" style="93" customWidth="1"/>
    <col min="17" max="16384" width="9.33203125" style="93"/>
  </cols>
  <sheetData>
    <row r="1" spans="2:18" ht="9" customHeight="1" thickBot="1" x14ac:dyDescent="0.3"/>
    <row r="2" spans="2:18" ht="7.5" customHeight="1" x14ac:dyDescent="0.25">
      <c r="B2" s="228"/>
      <c r="C2" s="229"/>
      <c r="D2" s="229"/>
      <c r="E2" s="229"/>
      <c r="F2" s="229"/>
      <c r="G2" s="229"/>
      <c r="H2" s="229"/>
      <c r="I2" s="229"/>
      <c r="J2" s="229"/>
      <c r="K2" s="229"/>
      <c r="L2" s="229"/>
      <c r="M2" s="229"/>
      <c r="N2" s="229"/>
      <c r="O2" s="229"/>
      <c r="P2" s="230"/>
      <c r="Q2" s="231"/>
    </row>
    <row r="3" spans="2:18" ht="20.399999999999999" x14ac:dyDescent="0.35">
      <c r="B3" s="231"/>
      <c r="C3" s="727" t="s">
        <v>0</v>
      </c>
      <c r="D3" s="727"/>
      <c r="E3" s="727"/>
      <c r="F3" s="727"/>
      <c r="G3" s="727"/>
      <c r="H3" s="727"/>
      <c r="I3" s="727"/>
      <c r="J3" s="727"/>
      <c r="K3" s="727"/>
      <c r="L3" s="727"/>
      <c r="M3" s="727"/>
      <c r="N3" s="727"/>
      <c r="O3" s="727"/>
      <c r="P3" s="233"/>
    </row>
    <row r="4" spans="2:18" ht="21" x14ac:dyDescent="0.4">
      <c r="B4" s="231"/>
      <c r="C4" s="722" t="s">
        <v>17</v>
      </c>
      <c r="D4" s="722"/>
      <c r="E4" s="722"/>
      <c r="F4" s="722"/>
      <c r="G4" s="722"/>
      <c r="H4" s="722"/>
      <c r="I4" s="722"/>
      <c r="J4" s="722"/>
      <c r="K4" s="722"/>
      <c r="L4" s="722"/>
      <c r="M4" s="722"/>
      <c r="N4" s="722"/>
      <c r="O4" s="722"/>
      <c r="P4" s="195"/>
      <c r="Q4" s="37"/>
    </row>
    <row r="5" spans="2:18" ht="18" customHeight="1" x14ac:dyDescent="0.4">
      <c r="B5" s="231"/>
      <c r="C5" s="436" t="s">
        <v>65</v>
      </c>
      <c r="D5" s="359">
        <f>'1-Summary'!$O$6</f>
        <v>0</v>
      </c>
      <c r="H5" s="227"/>
      <c r="K5" s="360"/>
      <c r="L5" s="361"/>
      <c r="M5" s="362" t="s">
        <v>66</v>
      </c>
      <c r="N5" s="729">
        <f>IF('1-Summary'!$J$36="",'1-Summary'!$J$40,'1-Summary'!$J$36)</f>
        <v>0</v>
      </c>
      <c r="O5" s="730"/>
      <c r="P5" s="233"/>
    </row>
    <row r="6" spans="2:18" ht="22.5" customHeight="1" x14ac:dyDescent="0.25">
      <c r="B6" s="231"/>
      <c r="C6" s="728" t="s">
        <v>261</v>
      </c>
      <c r="D6" s="728"/>
      <c r="E6" s="728"/>
      <c r="F6" s="728"/>
      <c r="G6" s="728"/>
      <c r="H6" s="728"/>
      <c r="I6" s="728"/>
      <c r="J6" s="728"/>
      <c r="K6" s="728"/>
      <c r="L6" s="728"/>
      <c r="M6" s="728"/>
      <c r="N6" s="728"/>
      <c r="O6" s="728"/>
      <c r="P6" s="233"/>
    </row>
    <row r="7" spans="2:18" ht="26.1" customHeight="1" thickBot="1" x14ac:dyDescent="0.3">
      <c r="B7" s="231"/>
      <c r="C7" s="738" t="s">
        <v>97</v>
      </c>
      <c r="D7" s="738"/>
      <c r="E7" s="738"/>
      <c r="F7" s="209"/>
      <c r="G7" s="161"/>
      <c r="H7" s="161"/>
      <c r="I7" s="161"/>
      <c r="J7" s="161"/>
      <c r="K7" s="161"/>
      <c r="L7" s="161"/>
      <c r="M7" s="31"/>
      <c r="N7" s="208"/>
      <c r="O7" s="31"/>
      <c r="P7" s="233"/>
    </row>
    <row r="8" spans="2:18" ht="24" customHeight="1" x14ac:dyDescent="0.3">
      <c r="B8" s="231"/>
      <c r="C8" s="367" t="s">
        <v>73</v>
      </c>
      <c r="D8" s="363"/>
      <c r="E8" s="363"/>
      <c r="F8" s="363"/>
      <c r="G8" s="364"/>
      <c r="H8" s="364"/>
      <c r="I8" s="365" t="s">
        <v>4</v>
      </c>
      <c r="J8" s="366" t="s">
        <v>5</v>
      </c>
      <c r="K8" s="769" t="s">
        <v>201</v>
      </c>
      <c r="L8" s="770"/>
      <c r="M8" s="770"/>
      <c r="N8" s="770"/>
      <c r="P8" s="233"/>
    </row>
    <row r="9" spans="2:18" ht="34.950000000000003" customHeight="1" thickBot="1" x14ac:dyDescent="0.3">
      <c r="B9" s="231"/>
      <c r="C9" s="368">
        <v>1</v>
      </c>
      <c r="D9" s="742" t="s">
        <v>200</v>
      </c>
      <c r="E9" s="743"/>
      <c r="F9" s="743"/>
      <c r="G9" s="743"/>
      <c r="H9" s="743"/>
      <c r="I9" s="340"/>
      <c r="J9" s="338"/>
      <c r="K9" s="771"/>
      <c r="L9" s="772"/>
      <c r="M9" s="772"/>
      <c r="N9" s="772"/>
      <c r="P9" s="233"/>
    </row>
    <row r="10" spans="2:18" ht="27" customHeight="1" thickBot="1" x14ac:dyDescent="0.3">
      <c r="B10" s="231"/>
      <c r="C10" s="731" t="s">
        <v>163</v>
      </c>
      <c r="D10" s="732"/>
      <c r="E10" s="341"/>
      <c r="F10" s="369" t="s">
        <v>197</v>
      </c>
      <c r="G10" s="342"/>
      <c r="H10" s="733" t="s">
        <v>198</v>
      </c>
      <c r="I10" s="734"/>
      <c r="J10" s="735"/>
      <c r="K10" s="735"/>
      <c r="L10" s="735"/>
      <c r="M10" s="735"/>
      <c r="N10" s="736"/>
      <c r="P10" s="233"/>
    </row>
    <row r="11" spans="2:18" ht="18" customHeight="1" x14ac:dyDescent="0.25">
      <c r="B11" s="231"/>
      <c r="C11" s="370"/>
      <c r="D11" s="371"/>
      <c r="E11" s="585"/>
      <c r="F11" s="371"/>
      <c r="G11" s="586"/>
      <c r="H11" s="372"/>
      <c r="I11" s="373" t="s">
        <v>102</v>
      </c>
      <c r="J11" s="587" t="s">
        <v>103</v>
      </c>
      <c r="K11" s="588"/>
      <c r="L11" s="588"/>
      <c r="M11" s="588"/>
      <c r="N11" s="589"/>
      <c r="P11" s="233"/>
      <c r="R11" s="93" t="s">
        <v>84</v>
      </c>
    </row>
    <row r="12" spans="2:18" ht="13.2" customHeight="1" x14ac:dyDescent="0.25">
      <c r="B12" s="231"/>
      <c r="C12" s="745">
        <v>2</v>
      </c>
      <c r="D12" s="748" t="s">
        <v>176</v>
      </c>
      <c r="E12" s="749"/>
      <c r="F12" s="749"/>
      <c r="G12" s="749"/>
      <c r="H12" s="750"/>
      <c r="I12" s="757"/>
      <c r="J12" s="757"/>
      <c r="K12" s="763"/>
      <c r="L12" s="764"/>
      <c r="M12" s="764"/>
      <c r="N12" s="760" t="s">
        <v>138</v>
      </c>
      <c r="P12" s="233"/>
    </row>
    <row r="13" spans="2:18" ht="13.2" customHeight="1" x14ac:dyDescent="0.25">
      <c r="B13" s="231"/>
      <c r="C13" s="746"/>
      <c r="D13" s="751"/>
      <c r="E13" s="752"/>
      <c r="F13" s="752"/>
      <c r="G13" s="752"/>
      <c r="H13" s="753"/>
      <c r="I13" s="758"/>
      <c r="J13" s="758"/>
      <c r="K13" s="765"/>
      <c r="L13" s="766"/>
      <c r="M13" s="766"/>
      <c r="N13" s="761"/>
      <c r="P13" s="233"/>
    </row>
    <row r="14" spans="2:18" ht="13.2" customHeight="1" thickBot="1" x14ac:dyDescent="0.3">
      <c r="B14" s="231"/>
      <c r="C14" s="747"/>
      <c r="D14" s="754"/>
      <c r="E14" s="755"/>
      <c r="F14" s="755"/>
      <c r="G14" s="755"/>
      <c r="H14" s="756"/>
      <c r="I14" s="759"/>
      <c r="J14" s="759"/>
      <c r="K14" s="767"/>
      <c r="L14" s="768"/>
      <c r="M14" s="768"/>
      <c r="N14" s="762"/>
      <c r="P14" s="233"/>
    </row>
    <row r="15" spans="2:18" ht="37.5" customHeight="1" thickBot="1" x14ac:dyDescent="0.3">
      <c r="B15" s="231"/>
      <c r="C15" s="374">
        <v>3</v>
      </c>
      <c r="D15" s="723" t="s">
        <v>177</v>
      </c>
      <c r="E15" s="724"/>
      <c r="F15" s="724"/>
      <c r="G15" s="724"/>
      <c r="H15" s="725"/>
      <c r="I15" s="343"/>
      <c r="J15" s="339"/>
      <c r="K15" s="294"/>
      <c r="L15" s="295"/>
      <c r="M15" s="295"/>
      <c r="N15" s="295"/>
      <c r="P15" s="233"/>
      <c r="R15" s="93" t="s">
        <v>183</v>
      </c>
    </row>
    <row r="16" spans="2:18" ht="12" customHeight="1" x14ac:dyDescent="0.3">
      <c r="B16" s="231"/>
      <c r="C16" s="10"/>
      <c r="D16" s="10"/>
      <c r="E16" s="10"/>
      <c r="F16" s="10"/>
      <c r="G16" s="10"/>
      <c r="K16" s="296"/>
      <c r="L16" s="296"/>
      <c r="M16" s="296"/>
      <c r="N16" s="296"/>
      <c r="P16" s="233"/>
    </row>
    <row r="17" spans="2:16" ht="20.7" customHeight="1" thickBot="1" x14ac:dyDescent="0.35">
      <c r="B17" s="231"/>
      <c r="C17" s="722" t="s">
        <v>224</v>
      </c>
      <c r="D17" s="722"/>
      <c r="E17" s="10"/>
      <c r="F17" s="10"/>
      <c r="G17" s="10"/>
      <c r="K17" s="296"/>
      <c r="L17" s="296"/>
      <c r="M17" s="296"/>
      <c r="N17" s="296"/>
      <c r="P17" s="233"/>
    </row>
    <row r="18" spans="2:16" ht="20.100000000000001" customHeight="1" x14ac:dyDescent="0.3">
      <c r="B18" s="231"/>
      <c r="C18" s="367" t="s">
        <v>73</v>
      </c>
      <c r="D18" s="375"/>
      <c r="E18" s="375"/>
      <c r="F18" s="375"/>
      <c r="G18" s="375"/>
      <c r="H18" s="376"/>
      <c r="I18" s="377" t="s">
        <v>102</v>
      </c>
      <c r="J18" s="366" t="s">
        <v>103</v>
      </c>
      <c r="K18" s="296"/>
      <c r="L18" s="296"/>
      <c r="M18" s="296"/>
      <c r="N18" s="296"/>
      <c r="P18" s="233"/>
    </row>
    <row r="19" spans="2:16" ht="31.2" customHeight="1" thickBot="1" x14ac:dyDescent="0.3">
      <c r="B19" s="231"/>
      <c r="C19" s="374">
        <v>4</v>
      </c>
      <c r="D19" s="723" t="s">
        <v>262</v>
      </c>
      <c r="E19" s="724"/>
      <c r="F19" s="724"/>
      <c r="G19" s="724"/>
      <c r="H19" s="725"/>
      <c r="I19" s="343"/>
      <c r="J19" s="339"/>
      <c r="K19" s="296"/>
      <c r="L19" s="296"/>
      <c r="M19" s="296"/>
      <c r="N19" s="296"/>
      <c r="P19" s="233"/>
    </row>
    <row r="20" spans="2:16" ht="12" customHeight="1" x14ac:dyDescent="0.3">
      <c r="B20" s="231"/>
      <c r="C20" s="10"/>
      <c r="D20" s="10"/>
      <c r="E20" s="10"/>
      <c r="F20" s="10"/>
      <c r="G20" s="10"/>
      <c r="K20" s="296"/>
      <c r="L20" s="296"/>
      <c r="M20" s="296"/>
      <c r="N20" s="296"/>
      <c r="P20" s="233"/>
    </row>
    <row r="21" spans="2:16" ht="26.1" customHeight="1" x14ac:dyDescent="0.25">
      <c r="B21" s="231"/>
      <c r="C21" s="719" t="s">
        <v>225</v>
      </c>
      <c r="D21" s="719"/>
      <c r="E21" s="719"/>
      <c r="F21" s="719"/>
      <c r="G21" s="719"/>
      <c r="H21" s="719"/>
      <c r="I21" s="719"/>
      <c r="J21" s="719"/>
      <c r="K21" s="296"/>
      <c r="L21" s="296"/>
      <c r="M21" s="296"/>
      <c r="N21" s="296"/>
      <c r="P21" s="233"/>
    </row>
    <row r="22" spans="2:16" ht="29.25" customHeight="1" thickBot="1" x14ac:dyDescent="0.3">
      <c r="B22" s="231"/>
      <c r="C22" s="726" t="s">
        <v>263</v>
      </c>
      <c r="D22" s="726"/>
      <c r="E22" s="726"/>
      <c r="F22" s="726"/>
      <c r="G22" s="726"/>
      <c r="H22" s="726"/>
      <c r="I22" s="726"/>
      <c r="J22" s="726"/>
      <c r="K22" s="726"/>
      <c r="L22" s="726"/>
      <c r="M22" s="726"/>
      <c r="N22" s="726"/>
      <c r="P22" s="233"/>
    </row>
    <row r="23" spans="2:16" ht="20.100000000000001" customHeight="1" x14ac:dyDescent="0.3">
      <c r="B23" s="231"/>
      <c r="C23" s="367" t="s">
        <v>73</v>
      </c>
      <c r="D23" s="375"/>
      <c r="E23" s="375"/>
      <c r="F23" s="375"/>
      <c r="G23" s="375"/>
      <c r="H23" s="376"/>
      <c r="I23" s="377" t="s">
        <v>102</v>
      </c>
      <c r="J23" s="366" t="s">
        <v>103</v>
      </c>
      <c r="K23" s="773"/>
      <c r="L23" s="774"/>
      <c r="M23" s="774"/>
      <c r="N23" s="774"/>
      <c r="P23" s="233"/>
    </row>
    <row r="24" spans="2:16" ht="32.4" customHeight="1" x14ac:dyDescent="0.25">
      <c r="B24" s="231"/>
      <c r="C24" s="368">
        <v>5</v>
      </c>
      <c r="D24" s="742" t="s">
        <v>233</v>
      </c>
      <c r="E24" s="743"/>
      <c r="F24" s="743"/>
      <c r="G24" s="743"/>
      <c r="H24" s="744"/>
      <c r="I24" s="344"/>
      <c r="J24" s="338"/>
      <c r="K24" s="773"/>
      <c r="L24" s="774"/>
      <c r="M24" s="774"/>
      <c r="N24" s="774"/>
      <c r="P24" s="233"/>
    </row>
    <row r="25" spans="2:16" ht="10.199999999999999" customHeight="1" x14ac:dyDescent="0.25">
      <c r="B25" s="231"/>
      <c r="C25" s="539"/>
      <c r="D25" s="575"/>
      <c r="E25" s="578"/>
      <c r="F25" s="578"/>
      <c r="G25" s="578"/>
      <c r="H25" s="579"/>
      <c r="I25" s="590"/>
      <c r="J25" s="591"/>
      <c r="K25" s="773"/>
      <c r="L25" s="774"/>
      <c r="M25" s="774"/>
      <c r="N25" s="774"/>
      <c r="P25" s="233"/>
    </row>
    <row r="26" spans="2:16" ht="25.95" customHeight="1" thickBot="1" x14ac:dyDescent="0.35">
      <c r="B26" s="231"/>
      <c r="C26" s="576">
        <v>6</v>
      </c>
      <c r="D26" s="723" t="s">
        <v>226</v>
      </c>
      <c r="E26" s="724"/>
      <c r="F26" s="724"/>
      <c r="G26" s="724"/>
      <c r="H26" s="725"/>
      <c r="I26" s="540"/>
      <c r="J26" s="584" t="s">
        <v>227</v>
      </c>
      <c r="K26" s="773"/>
      <c r="L26" s="774"/>
      <c r="M26" s="774"/>
      <c r="N26" s="774"/>
      <c r="P26" s="233"/>
    </row>
    <row r="27" spans="2:16" ht="25.95" hidden="1" customHeight="1" thickBot="1" x14ac:dyDescent="0.3">
      <c r="B27" s="231"/>
      <c r="C27" s="576"/>
      <c r="D27" s="572" t="s">
        <v>228</v>
      </c>
      <c r="E27" s="573"/>
      <c r="F27" s="573"/>
      <c r="G27" s="573"/>
      <c r="H27" s="574"/>
      <c r="I27" s="541"/>
      <c r="J27" s="542"/>
      <c r="K27" s="773"/>
      <c r="L27" s="774"/>
      <c r="M27" s="774"/>
      <c r="N27" s="774"/>
      <c r="P27" s="233"/>
    </row>
    <row r="28" spans="2:16" ht="25.95" hidden="1" customHeight="1" thickBot="1" x14ac:dyDescent="0.3">
      <c r="B28" s="231"/>
      <c r="C28" s="576"/>
      <c r="D28" s="572" t="s">
        <v>229</v>
      </c>
      <c r="E28" s="573"/>
      <c r="F28" s="573"/>
      <c r="G28" s="573"/>
      <c r="H28" s="574"/>
      <c r="I28" s="541"/>
      <c r="J28" s="542"/>
      <c r="K28" s="773"/>
      <c r="L28" s="774"/>
      <c r="M28" s="774"/>
      <c r="N28" s="774"/>
      <c r="P28" s="233"/>
    </row>
    <row r="29" spans="2:16" ht="25.95" hidden="1" customHeight="1" thickBot="1" x14ac:dyDescent="0.3">
      <c r="B29" s="231"/>
      <c r="C29" s="576"/>
      <c r="D29" s="572" t="s">
        <v>230</v>
      </c>
      <c r="E29" s="573"/>
      <c r="F29" s="573"/>
      <c r="G29" s="573"/>
      <c r="H29" s="574"/>
      <c r="I29" s="541"/>
      <c r="J29" s="542"/>
      <c r="K29" s="773"/>
      <c r="L29" s="774"/>
      <c r="M29" s="774"/>
      <c r="N29" s="774"/>
      <c r="P29" s="233"/>
    </row>
    <row r="30" spans="2:16" ht="25.95" hidden="1" customHeight="1" thickBot="1" x14ac:dyDescent="0.3">
      <c r="B30" s="231"/>
      <c r="C30" s="576"/>
      <c r="D30" s="572"/>
      <c r="E30" s="573"/>
      <c r="F30" s="573"/>
      <c r="G30" s="573"/>
      <c r="H30" s="574"/>
      <c r="I30" s="541"/>
      <c r="J30" s="542"/>
      <c r="K30" s="773"/>
      <c r="L30" s="774"/>
      <c r="M30" s="774"/>
      <c r="N30" s="774"/>
      <c r="P30" s="233"/>
    </row>
    <row r="31" spans="2:16" ht="25.95" customHeight="1" thickBot="1" x14ac:dyDescent="0.3">
      <c r="B31" s="231"/>
      <c r="C31" s="374">
        <v>7</v>
      </c>
      <c r="D31" s="723" t="s">
        <v>232</v>
      </c>
      <c r="E31" s="724"/>
      <c r="F31" s="724"/>
      <c r="G31" s="724"/>
      <c r="H31" s="725"/>
      <c r="I31" s="720"/>
      <c r="J31" s="721"/>
      <c r="K31" s="773"/>
      <c r="L31" s="774"/>
      <c r="M31" s="774"/>
      <c r="N31" s="774"/>
      <c r="P31" s="233"/>
    </row>
    <row r="32" spans="2:16" ht="18.75" customHeight="1" thickBot="1" x14ac:dyDescent="0.35">
      <c r="B32" s="231"/>
      <c r="C32" s="494" t="s">
        <v>70</v>
      </c>
      <c r="D32" s="494"/>
      <c r="E32" s="196"/>
      <c r="F32" s="262"/>
      <c r="G32" s="262"/>
      <c r="H32" s="262"/>
      <c r="I32" s="262"/>
      <c r="J32" s="262"/>
      <c r="K32" s="262"/>
      <c r="L32" s="262"/>
      <c r="M32" s="262"/>
      <c r="N32" s="262"/>
      <c r="O32" s="262"/>
      <c r="P32" s="233"/>
    </row>
    <row r="33" spans="2:16" ht="18.75" customHeight="1" x14ac:dyDescent="0.3">
      <c r="B33" s="231"/>
      <c r="C33" s="493" t="s">
        <v>214</v>
      </c>
      <c r="D33" s="263"/>
      <c r="E33" s="264"/>
      <c r="F33" s="265"/>
      <c r="G33" s="265"/>
      <c r="H33" s="265"/>
      <c r="I33" s="265"/>
      <c r="J33" s="265"/>
      <c r="K33" s="265"/>
      <c r="L33" s="265"/>
      <c r="M33" s="265"/>
      <c r="N33" s="265"/>
      <c r="O33" s="266"/>
      <c r="P33" s="233"/>
    </row>
    <row r="34" spans="2:16" ht="230.1" customHeight="1" thickBot="1" x14ac:dyDescent="0.3">
      <c r="B34" s="231"/>
      <c r="C34" s="739"/>
      <c r="D34" s="740"/>
      <c r="E34" s="740"/>
      <c r="F34" s="740"/>
      <c r="G34" s="740"/>
      <c r="H34" s="740"/>
      <c r="I34" s="740"/>
      <c r="J34" s="740"/>
      <c r="K34" s="740"/>
      <c r="L34" s="740"/>
      <c r="M34" s="740"/>
      <c r="N34" s="740"/>
      <c r="O34" s="741"/>
      <c r="P34" s="233"/>
    </row>
    <row r="35" spans="2:16" ht="18" customHeight="1" x14ac:dyDescent="0.25">
      <c r="B35" s="231"/>
      <c r="C35" s="4" t="s">
        <v>188</v>
      </c>
      <c r="D35" s="95"/>
      <c r="E35" s="4"/>
      <c r="G35" s="257" t="s">
        <v>160</v>
      </c>
      <c r="H35" s="4"/>
      <c r="M35" s="95" t="s">
        <v>85</v>
      </c>
      <c r="N35" s="737">
        <f>'Form Instructions'!$C$2</f>
        <v>45231</v>
      </c>
      <c r="O35" s="737"/>
      <c r="P35" s="233"/>
    </row>
    <row r="36" spans="2:16" ht="7.5" customHeight="1" thickBot="1" x14ac:dyDescent="0.3">
      <c r="B36" s="237"/>
      <c r="C36" s="218"/>
      <c r="D36" s="218"/>
      <c r="E36" s="218"/>
      <c r="F36" s="218"/>
      <c r="G36" s="218"/>
      <c r="H36" s="218"/>
      <c r="I36" s="218"/>
      <c r="J36" s="218"/>
      <c r="K36" s="218"/>
      <c r="L36" s="218"/>
      <c r="M36" s="218"/>
      <c r="N36" s="218"/>
      <c r="O36" s="218"/>
      <c r="P36" s="256"/>
    </row>
    <row r="37" spans="2:16" ht="25.5" customHeight="1" x14ac:dyDescent="0.25"/>
    <row r="38" spans="2:16" ht="25.5" customHeight="1" x14ac:dyDescent="0.25"/>
    <row r="39" spans="2:16" ht="25.5" customHeight="1" x14ac:dyDescent="0.25"/>
    <row r="40" spans="2:16" ht="25.5" customHeight="1" x14ac:dyDescent="0.25"/>
    <row r="41" spans="2:16" ht="25.5" customHeight="1" x14ac:dyDescent="0.25"/>
    <row r="42" spans="2:16" ht="24.75" customHeight="1" x14ac:dyDescent="0.25"/>
    <row r="43" spans="2:16" ht="0.75" customHeight="1" x14ac:dyDescent="0.25"/>
    <row r="44" spans="2:16" ht="25.5" customHeight="1" x14ac:dyDescent="0.25"/>
    <row r="45" spans="2:16" ht="25.5" customHeight="1" x14ac:dyDescent="0.25"/>
    <row r="47" spans="2:16" ht="30.75" customHeight="1" x14ac:dyDescent="0.25">
      <c r="D47" s="28"/>
      <c r="E47" s="28"/>
      <c r="F47" s="28"/>
    </row>
    <row r="48" spans="2:16" ht="15" customHeight="1" x14ac:dyDescent="0.25"/>
    <row r="49" spans="3:7" ht="15" customHeight="1" x14ac:dyDescent="0.25"/>
    <row r="50" spans="3:7" ht="15" customHeight="1" x14ac:dyDescent="0.25"/>
    <row r="51" spans="3:7" ht="30" customHeight="1" x14ac:dyDescent="0.25"/>
    <row r="52" spans="3:7" ht="15" customHeight="1" x14ac:dyDescent="0.25">
      <c r="C52" s="1"/>
      <c r="D52" s="1"/>
      <c r="E52" s="1"/>
      <c r="F52" s="1"/>
      <c r="G52" s="1"/>
    </row>
    <row r="53" spans="3:7" ht="15.75" customHeight="1" x14ac:dyDescent="0.25"/>
    <row r="54" spans="3:7" ht="28.5" customHeight="1" x14ac:dyDescent="0.25"/>
    <row r="55" spans="3:7" ht="15" customHeight="1" x14ac:dyDescent="0.25">
      <c r="C55" s="1"/>
      <c r="D55" s="1"/>
      <c r="E55" s="1"/>
      <c r="F55" s="1"/>
      <c r="G55" s="1"/>
    </row>
    <row r="57" spans="3:7" ht="15.75" customHeight="1" x14ac:dyDescent="0.25">
      <c r="C57" s="2"/>
      <c r="D57" s="2"/>
      <c r="E57" s="2"/>
      <c r="F57" s="2"/>
      <c r="G57" s="2"/>
    </row>
  </sheetData>
  <sheetProtection algorithmName="SHA-512" hashValue="axDzBbEVBHi9XyTGyo58P40hOpUF77LemBPKVrFjVRqxcf374LtfWKo7fqRZQcGzH0XiJowPlBvJgZBPLSJvFw==" saltValue="5QUOXtFRfCUW7Mpat6XxPQ==" spinCount="100000" sheet="1" selectLockedCells="1"/>
  <customSheetViews>
    <customSheetView guid="{D35E42BC-552A-471E-93CC-331E8A075EA4}" showGridLines="0" zeroValues="0" fitToPage="1">
      <selection activeCell="C29" sqref="C29:O29"/>
      <pageMargins left="0.5" right="0.5" top="0.5" bottom="0.5" header="0.5" footer="0.5"/>
      <printOptions horizontalCentered="1" verticalCentered="1"/>
      <pageSetup scale="86" orientation="portrait" r:id="rId1"/>
      <headerFooter alignWithMargins="0"/>
    </customSheetView>
  </customSheetViews>
  <mergeCells count="28">
    <mergeCell ref="N35:O35"/>
    <mergeCell ref="D15:H15"/>
    <mergeCell ref="D31:H31"/>
    <mergeCell ref="C7:E7"/>
    <mergeCell ref="C34:O34"/>
    <mergeCell ref="D24:H24"/>
    <mergeCell ref="D9:H9"/>
    <mergeCell ref="C12:C14"/>
    <mergeCell ref="D12:H14"/>
    <mergeCell ref="I12:I14"/>
    <mergeCell ref="J12:J14"/>
    <mergeCell ref="N12:N14"/>
    <mergeCell ref="K12:M14"/>
    <mergeCell ref="K8:N9"/>
    <mergeCell ref="K23:N31"/>
    <mergeCell ref="D26:H26"/>
    <mergeCell ref="C3:O3"/>
    <mergeCell ref="C6:O6"/>
    <mergeCell ref="N5:O5"/>
    <mergeCell ref="C4:O4"/>
    <mergeCell ref="C10:D10"/>
    <mergeCell ref="H10:I10"/>
    <mergeCell ref="J10:N10"/>
    <mergeCell ref="C21:J21"/>
    <mergeCell ref="I31:J31"/>
    <mergeCell ref="C17:D17"/>
    <mergeCell ref="D19:H19"/>
    <mergeCell ref="C22:N22"/>
  </mergeCells>
  <phoneticPr fontId="0" type="noConversion"/>
  <dataValidations count="1">
    <dataValidation type="list" allowBlank="1" showInputMessage="1" showErrorMessage="1" sqref="I31:J31" xr:uid="{097AB2A2-56A1-422E-A009-12B3B901623A}">
      <formula1>$D$27:$D$29</formula1>
    </dataValidation>
  </dataValidations>
  <printOptions horizontalCentered="1" verticalCentered="1"/>
  <pageMargins left="0.5" right="0.5" top="0.5" bottom="0.5" header="0.5" footer="0.5"/>
  <pageSetup scale="8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5122" r:id="rId5" name="Check Box 2">
              <controlPr defaultSize="0" autoFill="0" autoLine="0" autoPict="0">
                <anchor moveWithCells="1">
                  <from>
                    <xdr:col>11</xdr:col>
                    <xdr:colOff>22860</xdr:colOff>
                    <xdr:row>11</xdr:row>
                    <xdr:rowOff>99060</xdr:rowOff>
                  </from>
                  <to>
                    <xdr:col>12</xdr:col>
                    <xdr:colOff>99060</xdr:colOff>
                    <xdr:row>13</xdr:row>
                    <xdr:rowOff>68580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indexed="43"/>
  </sheetPr>
  <dimension ref="A1:AB41"/>
  <sheetViews>
    <sheetView showGridLines="0" showZeros="0" topLeftCell="A13" zoomScaleNormal="100" zoomScaleSheetLayoutView="100" workbookViewId="0">
      <selection activeCell="J40" sqref="J40:K40"/>
    </sheetView>
  </sheetViews>
  <sheetFormatPr defaultColWidth="9.33203125" defaultRowHeight="13.2" x14ac:dyDescent="0.25"/>
  <cols>
    <col min="1" max="1" width="1.6640625" customWidth="1"/>
    <col min="2" max="2" width="1.44140625" customWidth="1"/>
    <col min="3" max="3" width="6.6640625" customWidth="1"/>
    <col min="4" max="4" width="10" customWidth="1"/>
    <col min="5" max="5" width="10.33203125" customWidth="1"/>
    <col min="6" max="6" width="17.6640625" customWidth="1"/>
    <col min="7" max="7" width="1.6640625" customWidth="1"/>
    <col min="10" max="10" width="1.6640625" customWidth="1"/>
    <col min="13" max="13" width="1.6640625" customWidth="1"/>
    <col min="16" max="16" width="1.6640625" customWidth="1"/>
    <col min="19" max="19" width="1.44140625" customWidth="1"/>
  </cols>
  <sheetData>
    <row r="1" spans="2:28" ht="6.75" customHeight="1" thickBot="1" x14ac:dyDescent="0.3"/>
    <row r="2" spans="2:28" ht="8.25" customHeight="1" x14ac:dyDescent="0.25">
      <c r="B2" s="5"/>
      <c r="C2" s="6"/>
      <c r="D2" s="6"/>
      <c r="E2" s="6"/>
      <c r="F2" s="6"/>
      <c r="G2" s="6"/>
      <c r="H2" s="6"/>
      <c r="I2" s="6"/>
      <c r="J2" s="6"/>
      <c r="K2" s="6"/>
      <c r="L2" s="6"/>
      <c r="M2" s="6"/>
      <c r="N2" s="6"/>
      <c r="O2" s="6"/>
      <c r="P2" s="6"/>
      <c r="Q2" s="6"/>
      <c r="R2" s="6"/>
      <c r="S2" s="7"/>
    </row>
    <row r="3" spans="2:28" ht="17.399999999999999" x14ac:dyDescent="0.3">
      <c r="B3" s="8"/>
      <c r="C3" s="711" t="s">
        <v>0</v>
      </c>
      <c r="D3" s="711"/>
      <c r="E3" s="711"/>
      <c r="F3" s="711"/>
      <c r="G3" s="711"/>
      <c r="H3" s="711"/>
      <c r="I3" s="711"/>
      <c r="J3" s="711"/>
      <c r="K3" s="711"/>
      <c r="L3" s="711"/>
      <c r="M3" s="711"/>
      <c r="N3" s="711"/>
      <c r="O3" s="711"/>
      <c r="P3" s="711"/>
      <c r="Q3" s="711"/>
      <c r="R3" s="711"/>
      <c r="S3" s="9"/>
    </row>
    <row r="4" spans="2:28" ht="17.399999999999999" x14ac:dyDescent="0.3">
      <c r="B4" s="8"/>
      <c r="C4" s="722" t="s">
        <v>17</v>
      </c>
      <c r="D4" s="722"/>
      <c r="E4" s="722"/>
      <c r="F4" s="722"/>
      <c r="G4" s="722"/>
      <c r="H4" s="722"/>
      <c r="I4" s="722"/>
      <c r="J4" s="722"/>
      <c r="K4" s="722"/>
      <c r="L4" s="722"/>
      <c r="M4" s="722"/>
      <c r="N4" s="722"/>
      <c r="O4" s="722"/>
      <c r="P4" s="722"/>
      <c r="Q4" s="722"/>
      <c r="R4" s="722"/>
      <c r="S4" s="62"/>
    </row>
    <row r="5" spans="2:28" ht="24.6" x14ac:dyDescent="0.4">
      <c r="B5" s="8"/>
      <c r="C5" s="497" t="s">
        <v>65</v>
      </c>
      <c r="D5" s="359">
        <f>'1-Summary'!$O$6</f>
        <v>0</v>
      </c>
      <c r="E5" s="17"/>
      <c r="F5" s="17"/>
      <c r="G5" s="17"/>
      <c r="H5" s="17"/>
      <c r="I5" s="17"/>
      <c r="J5" s="17"/>
      <c r="K5" s="17"/>
      <c r="L5" s="17"/>
      <c r="M5" s="17"/>
      <c r="N5" s="17"/>
      <c r="O5" s="297"/>
      <c r="P5" s="17"/>
      <c r="Q5" s="497" t="s">
        <v>66</v>
      </c>
      <c r="R5" s="516">
        <f>IF('1-Summary'!$J$36="",'1-Summary'!$J$40,'1-Summary'!$J$36)</f>
        <v>0</v>
      </c>
      <c r="S5" s="517"/>
    </row>
    <row r="6" spans="2:28" ht="18" customHeight="1" x14ac:dyDescent="0.4">
      <c r="B6" s="8"/>
      <c r="F6" s="793" t="s">
        <v>187</v>
      </c>
      <c r="G6" s="793"/>
      <c r="H6" s="793"/>
      <c r="I6" s="793"/>
      <c r="J6" s="793"/>
      <c r="K6" s="793"/>
      <c r="L6" s="793"/>
      <c r="M6" s="793"/>
      <c r="N6" s="793"/>
      <c r="R6" s="216"/>
      <c r="S6" s="9"/>
    </row>
    <row r="7" spans="2:28" ht="18" customHeight="1" x14ac:dyDescent="0.3">
      <c r="B7" s="8"/>
      <c r="C7" s="796" t="s">
        <v>192</v>
      </c>
      <c r="D7" s="796"/>
      <c r="E7" s="796"/>
      <c r="F7" s="796"/>
      <c r="G7" s="796"/>
      <c r="H7" s="796"/>
      <c r="I7" s="796"/>
      <c r="J7" s="796"/>
      <c r="K7" s="796"/>
      <c r="S7" s="9"/>
    </row>
    <row r="8" spans="2:28" ht="15.75" customHeight="1" thickBot="1" x14ac:dyDescent="0.35">
      <c r="B8" s="8"/>
      <c r="C8" s="797" t="s">
        <v>136</v>
      </c>
      <c r="D8" s="797"/>
      <c r="E8" s="797"/>
      <c r="F8" s="797"/>
      <c r="G8" s="797"/>
      <c r="H8" s="797"/>
      <c r="I8" s="797"/>
      <c r="R8" s="12"/>
      <c r="S8" s="9"/>
    </row>
    <row r="9" spans="2:28" s="15" customFormat="1" ht="16.5" customHeight="1" x14ac:dyDescent="0.3">
      <c r="B9" s="46"/>
      <c r="C9" s="385"/>
      <c r="D9" s="386"/>
      <c r="E9" s="387"/>
      <c r="F9" s="388"/>
      <c r="G9" s="158"/>
      <c r="H9" s="382" t="s">
        <v>4</v>
      </c>
      <c r="I9" s="383" t="s">
        <v>5</v>
      </c>
      <c r="J9" s="70"/>
      <c r="K9" s="382" t="s">
        <v>4</v>
      </c>
      <c r="L9" s="383" t="s">
        <v>5</v>
      </c>
      <c r="M9" s="70"/>
      <c r="N9" s="382" t="s">
        <v>4</v>
      </c>
      <c r="O9" s="383" t="s">
        <v>5</v>
      </c>
      <c r="P9" s="70"/>
      <c r="Q9" s="382" t="s">
        <v>4</v>
      </c>
      <c r="R9" s="383" t="s">
        <v>5</v>
      </c>
      <c r="S9" s="76"/>
    </row>
    <row r="10" spans="2:28" ht="31.5" customHeight="1" x14ac:dyDescent="0.25">
      <c r="B10" s="8"/>
      <c r="C10" s="379">
        <v>8</v>
      </c>
      <c r="D10" s="754" t="s">
        <v>23</v>
      </c>
      <c r="E10" s="755"/>
      <c r="F10" s="798"/>
      <c r="G10" s="159"/>
      <c r="H10" s="258"/>
      <c r="I10" s="102"/>
      <c r="J10" s="31"/>
      <c r="K10" s="258"/>
      <c r="L10" s="102"/>
      <c r="M10" s="31"/>
      <c r="N10" s="258"/>
      <c r="O10" s="102"/>
      <c r="P10" s="31"/>
      <c r="Q10" s="258"/>
      <c r="R10" s="102"/>
      <c r="S10" s="9"/>
      <c r="W10" s="33"/>
    </row>
    <row r="11" spans="2:28" ht="32.1" customHeight="1" x14ac:dyDescent="0.25">
      <c r="B11" s="8"/>
      <c r="C11" s="380">
        <v>9</v>
      </c>
      <c r="D11" s="742" t="s">
        <v>83</v>
      </c>
      <c r="E11" s="743"/>
      <c r="F11" s="792"/>
      <c r="G11" s="159"/>
      <c r="H11" s="259"/>
      <c r="I11" s="101"/>
      <c r="J11" s="31"/>
      <c r="K11" s="259"/>
      <c r="L11" s="101"/>
      <c r="M11" s="31"/>
      <c r="N11" s="259"/>
      <c r="O11" s="101"/>
      <c r="P11" s="31"/>
      <c r="Q11" s="259"/>
      <c r="R11" s="101"/>
      <c r="S11" s="9"/>
    </row>
    <row r="12" spans="2:28" ht="32.1" customHeight="1" x14ac:dyDescent="0.25">
      <c r="B12" s="8"/>
      <c r="C12" s="380">
        <v>10</v>
      </c>
      <c r="D12" s="742" t="s">
        <v>24</v>
      </c>
      <c r="E12" s="743"/>
      <c r="F12" s="792"/>
      <c r="G12" s="159"/>
      <c r="H12" s="259"/>
      <c r="I12" s="101"/>
      <c r="J12" s="31"/>
      <c r="K12" s="259"/>
      <c r="L12" s="101"/>
      <c r="M12" s="31"/>
      <c r="N12" s="259"/>
      <c r="O12" s="101"/>
      <c r="P12" s="31"/>
      <c r="Q12" s="259"/>
      <c r="R12" s="101"/>
      <c r="S12" s="9"/>
      <c r="W12" s="298"/>
    </row>
    <row r="13" spans="2:28" ht="32.1" customHeight="1" x14ac:dyDescent="0.25">
      <c r="B13" s="8"/>
      <c r="C13" s="380">
        <v>11</v>
      </c>
      <c r="D13" s="742" t="s">
        <v>25</v>
      </c>
      <c r="E13" s="743"/>
      <c r="F13" s="792"/>
      <c r="G13" s="159"/>
      <c r="H13" s="259"/>
      <c r="I13" s="101"/>
      <c r="J13" s="31"/>
      <c r="K13" s="259"/>
      <c r="L13" s="101"/>
      <c r="M13" s="31"/>
      <c r="N13" s="259"/>
      <c r="O13" s="101"/>
      <c r="P13" s="31"/>
      <c r="Q13" s="259"/>
      <c r="R13" s="101"/>
      <c r="S13" s="9"/>
    </row>
    <row r="14" spans="2:28" ht="31.5" customHeight="1" x14ac:dyDescent="0.25">
      <c r="B14" s="8"/>
      <c r="C14" s="380">
        <v>12</v>
      </c>
      <c r="D14" s="742" t="s">
        <v>26</v>
      </c>
      <c r="E14" s="743"/>
      <c r="F14" s="792"/>
      <c r="G14" s="159"/>
      <c r="H14" s="259"/>
      <c r="I14" s="101"/>
      <c r="J14" s="31"/>
      <c r="K14" s="259"/>
      <c r="L14" s="101"/>
      <c r="M14" s="31"/>
      <c r="N14" s="259"/>
      <c r="O14" s="101"/>
      <c r="P14" s="31"/>
      <c r="Q14" s="259"/>
      <c r="R14" s="101"/>
      <c r="S14" s="9"/>
      <c r="U14" s="4"/>
      <c r="V14" s="3"/>
      <c r="W14" s="3"/>
      <c r="X14" s="4"/>
      <c r="Y14" s="3"/>
      <c r="Z14" s="3"/>
      <c r="AA14" s="3"/>
      <c r="AB14" s="3"/>
    </row>
    <row r="15" spans="2:28" ht="32.1" customHeight="1" thickBot="1" x14ac:dyDescent="0.3">
      <c r="B15" s="8"/>
      <c r="C15" s="381">
        <v>13</v>
      </c>
      <c r="D15" s="723" t="s">
        <v>27</v>
      </c>
      <c r="E15" s="724"/>
      <c r="F15" s="790"/>
      <c r="G15" s="159"/>
      <c r="H15" s="260"/>
      <c r="I15" s="103"/>
      <c r="J15" s="31"/>
      <c r="K15" s="260"/>
      <c r="L15" s="103"/>
      <c r="M15" s="31"/>
      <c r="N15" s="260"/>
      <c r="O15" s="103"/>
      <c r="P15" s="31"/>
      <c r="Q15" s="260"/>
      <c r="R15" s="103"/>
      <c r="S15" s="9"/>
      <c r="U15" s="3"/>
      <c r="V15" s="3"/>
      <c r="W15" s="3"/>
      <c r="X15" s="3"/>
      <c r="Y15" s="3"/>
      <c r="Z15" s="3"/>
      <c r="AA15" s="3"/>
      <c r="AB15" s="3"/>
    </row>
    <row r="16" spans="2:28" ht="28.5" customHeight="1" thickBot="1" x14ac:dyDescent="0.3">
      <c r="B16" s="8"/>
      <c r="C16" s="389"/>
      <c r="D16" s="390"/>
      <c r="E16" s="794" t="s">
        <v>16</v>
      </c>
      <c r="F16" s="795"/>
      <c r="G16" s="160"/>
      <c r="H16" s="261"/>
      <c r="I16" s="532" t="str">
        <f>IF(I10="X","X",IF(I11="X","X",IF(I12="X","X",IF(I13="X","X",IF(I14="X","X",IF(I15="X","X",""))))))</f>
        <v/>
      </c>
      <c r="J16" s="81"/>
      <c r="K16" s="261"/>
      <c r="L16" s="532" t="str">
        <f>IF(L10="X","X",IF(L11="X","X",IF(L12="X","X",IF(L13="X","X",IF(L14="X","X",IF(L15="X","X",""))))))</f>
        <v/>
      </c>
      <c r="M16" s="81"/>
      <c r="N16" s="261"/>
      <c r="O16" s="532" t="str">
        <f>IF(O10="X","X",IF(O11="X","X",IF(O12="X","X",IF(O13="X","X",IF(O14="X","X",IF(O15="X","X",""))))))</f>
        <v/>
      </c>
      <c r="P16" s="81"/>
      <c r="Q16" s="261"/>
      <c r="R16" s="532" t="str">
        <f>IF(R10="X","X",IF(R11="X","X",IF(R12="X","X",IF(R13="X","X",IF(R14="X","X",IF(R15="X","X",""))))))</f>
        <v/>
      </c>
      <c r="S16" s="9"/>
      <c r="U16" s="3"/>
      <c r="V16" s="3"/>
      <c r="W16" s="3"/>
      <c r="X16" s="3"/>
      <c r="Y16" s="3"/>
      <c r="Z16" s="3"/>
      <c r="AA16" s="3"/>
      <c r="AB16" s="3"/>
    </row>
    <row r="17" spans="2:19" ht="4.5" customHeight="1" x14ac:dyDescent="0.25">
      <c r="B17" s="8"/>
      <c r="C17" s="80"/>
      <c r="D17" s="80"/>
      <c r="E17" s="80"/>
      <c r="F17" s="80"/>
      <c r="G17" s="21"/>
      <c r="H17" s="80"/>
      <c r="I17" s="80"/>
      <c r="J17" s="21"/>
      <c r="K17" s="80"/>
      <c r="L17" s="80"/>
      <c r="M17" s="21"/>
      <c r="N17" s="80"/>
      <c r="O17" s="80"/>
      <c r="P17" s="21"/>
      <c r="Q17" s="80"/>
      <c r="R17" s="80"/>
      <c r="S17" s="9"/>
    </row>
    <row r="18" spans="2:19" ht="31.5" customHeight="1" thickBot="1" x14ac:dyDescent="0.35">
      <c r="B18" s="8"/>
      <c r="C18" s="791" t="s">
        <v>70</v>
      </c>
      <c r="D18" s="791"/>
      <c r="E18" s="791"/>
      <c r="F18" s="791"/>
      <c r="G18" s="791"/>
      <c r="H18" s="791"/>
      <c r="I18" s="791"/>
      <c r="J18" s="791"/>
      <c r="K18" s="791"/>
      <c r="L18" s="791"/>
      <c r="M18" s="791"/>
      <c r="N18" s="791"/>
      <c r="O18" s="791"/>
      <c r="P18" s="791"/>
      <c r="Q18" s="791"/>
      <c r="R18" s="791"/>
      <c r="S18" s="9"/>
    </row>
    <row r="19" spans="2:19" ht="17.25" customHeight="1" x14ac:dyDescent="0.25">
      <c r="B19" s="8"/>
      <c r="C19" s="787" t="s">
        <v>214</v>
      </c>
      <c r="D19" s="788"/>
      <c r="E19" s="788"/>
      <c r="F19" s="788"/>
      <c r="G19" s="788"/>
      <c r="H19" s="788"/>
      <c r="I19" s="788"/>
      <c r="J19" s="788"/>
      <c r="K19" s="788"/>
      <c r="L19" s="788"/>
      <c r="M19" s="788"/>
      <c r="N19" s="788"/>
      <c r="O19" s="788"/>
      <c r="P19" s="788"/>
      <c r="Q19" s="788"/>
      <c r="R19" s="789"/>
      <c r="S19" s="9"/>
    </row>
    <row r="20" spans="2:19" ht="18.75" customHeight="1" x14ac:dyDescent="0.25">
      <c r="B20" s="8"/>
      <c r="C20" s="775"/>
      <c r="D20" s="776"/>
      <c r="E20" s="776"/>
      <c r="F20" s="776"/>
      <c r="G20" s="776"/>
      <c r="H20" s="776"/>
      <c r="I20" s="776"/>
      <c r="J20" s="776"/>
      <c r="K20" s="776"/>
      <c r="L20" s="776"/>
      <c r="M20" s="776"/>
      <c r="N20" s="776"/>
      <c r="O20" s="776"/>
      <c r="P20" s="776"/>
      <c r="Q20" s="776"/>
      <c r="R20" s="777"/>
      <c r="S20" s="9"/>
    </row>
    <row r="21" spans="2:19" ht="15.75" customHeight="1" x14ac:dyDescent="0.25">
      <c r="B21" s="8"/>
      <c r="C21" s="775"/>
      <c r="D21" s="776"/>
      <c r="E21" s="776"/>
      <c r="F21" s="776"/>
      <c r="G21" s="776"/>
      <c r="H21" s="776"/>
      <c r="I21" s="776"/>
      <c r="J21" s="776"/>
      <c r="K21" s="776"/>
      <c r="L21" s="776"/>
      <c r="M21" s="776"/>
      <c r="N21" s="776"/>
      <c r="O21" s="776"/>
      <c r="P21" s="776"/>
      <c r="Q21" s="776"/>
      <c r="R21" s="777"/>
      <c r="S21" s="9"/>
    </row>
    <row r="22" spans="2:19" ht="21" customHeight="1" x14ac:dyDescent="0.25">
      <c r="B22" s="479"/>
      <c r="C22" s="775"/>
      <c r="D22" s="776"/>
      <c r="E22" s="776"/>
      <c r="F22" s="776"/>
      <c r="G22" s="776"/>
      <c r="H22" s="776"/>
      <c r="I22" s="776"/>
      <c r="J22" s="776"/>
      <c r="K22" s="776"/>
      <c r="L22" s="776"/>
      <c r="M22" s="776"/>
      <c r="N22" s="776"/>
      <c r="O22" s="776"/>
      <c r="P22" s="776"/>
      <c r="Q22" s="776"/>
      <c r="R22" s="777"/>
      <c r="S22" s="9"/>
    </row>
    <row r="23" spans="2:19" ht="15.75" customHeight="1" x14ac:dyDescent="0.25">
      <c r="B23" s="479"/>
      <c r="C23" s="775"/>
      <c r="D23" s="776"/>
      <c r="E23" s="776"/>
      <c r="F23" s="776"/>
      <c r="G23" s="776"/>
      <c r="H23" s="776"/>
      <c r="I23" s="776"/>
      <c r="J23" s="776"/>
      <c r="K23" s="776"/>
      <c r="L23" s="776"/>
      <c r="M23" s="776"/>
      <c r="N23" s="776"/>
      <c r="O23" s="776"/>
      <c r="P23" s="776"/>
      <c r="Q23" s="776"/>
      <c r="R23" s="777"/>
      <c r="S23" s="77"/>
    </row>
    <row r="24" spans="2:19" ht="36" customHeight="1" x14ac:dyDescent="0.25">
      <c r="B24" s="479"/>
      <c r="C24" s="775"/>
      <c r="D24" s="776"/>
      <c r="E24" s="776"/>
      <c r="F24" s="776"/>
      <c r="G24" s="776"/>
      <c r="H24" s="776"/>
      <c r="I24" s="776"/>
      <c r="J24" s="776"/>
      <c r="K24" s="776"/>
      <c r="L24" s="776"/>
      <c r="M24" s="776"/>
      <c r="N24" s="776"/>
      <c r="O24" s="776"/>
      <c r="P24" s="776"/>
      <c r="Q24" s="776"/>
      <c r="R24" s="777"/>
      <c r="S24" s="78"/>
    </row>
    <row r="25" spans="2:19" ht="63" customHeight="1" x14ac:dyDescent="0.25">
      <c r="B25" s="479"/>
      <c r="C25" s="775"/>
      <c r="D25" s="776"/>
      <c r="E25" s="776"/>
      <c r="F25" s="776"/>
      <c r="G25" s="776"/>
      <c r="H25" s="776"/>
      <c r="I25" s="776"/>
      <c r="J25" s="776"/>
      <c r="K25" s="776"/>
      <c r="L25" s="776"/>
      <c r="M25" s="776"/>
      <c r="N25" s="776"/>
      <c r="O25" s="776"/>
      <c r="P25" s="776"/>
      <c r="Q25" s="776"/>
      <c r="R25" s="777"/>
      <c r="S25" s="78"/>
    </row>
    <row r="26" spans="2:19" ht="36" customHeight="1" x14ac:dyDescent="0.25">
      <c r="B26" s="479"/>
      <c r="C26" s="775"/>
      <c r="D26" s="776"/>
      <c r="E26" s="776"/>
      <c r="F26" s="776"/>
      <c r="G26" s="776"/>
      <c r="H26" s="776"/>
      <c r="I26" s="776"/>
      <c r="J26" s="776"/>
      <c r="K26" s="776"/>
      <c r="L26" s="776"/>
      <c r="M26" s="776"/>
      <c r="N26" s="776"/>
      <c r="O26" s="776"/>
      <c r="P26" s="776"/>
      <c r="Q26" s="776"/>
      <c r="R26" s="777"/>
      <c r="S26" s="78"/>
    </row>
    <row r="27" spans="2:19" ht="28.5" customHeight="1" x14ac:dyDescent="0.25">
      <c r="B27" s="479"/>
      <c r="C27" s="775"/>
      <c r="D27" s="776"/>
      <c r="E27" s="776"/>
      <c r="F27" s="776"/>
      <c r="G27" s="776"/>
      <c r="H27" s="776"/>
      <c r="I27" s="776"/>
      <c r="J27" s="776"/>
      <c r="K27" s="776"/>
      <c r="L27" s="776"/>
      <c r="M27" s="776"/>
      <c r="N27" s="776"/>
      <c r="O27" s="776"/>
      <c r="P27" s="776"/>
      <c r="Q27" s="776"/>
      <c r="R27" s="777"/>
      <c r="S27" s="79"/>
    </row>
    <row r="28" spans="2:19" ht="4.5" customHeight="1" x14ac:dyDescent="0.25">
      <c r="B28" s="479"/>
      <c r="C28" s="775"/>
      <c r="D28" s="776"/>
      <c r="E28" s="776"/>
      <c r="F28" s="776"/>
      <c r="G28" s="776"/>
      <c r="H28" s="776"/>
      <c r="I28" s="776"/>
      <c r="J28" s="776"/>
      <c r="K28" s="776"/>
      <c r="L28" s="776"/>
      <c r="M28" s="776"/>
      <c r="N28" s="776"/>
      <c r="O28" s="776"/>
      <c r="P28" s="776"/>
      <c r="Q28" s="776"/>
      <c r="R28" s="777"/>
      <c r="S28" s="9"/>
    </row>
    <row r="29" spans="2:19" ht="31.5" customHeight="1" x14ac:dyDescent="0.25">
      <c r="B29" s="479"/>
      <c r="C29" s="775"/>
      <c r="D29" s="776"/>
      <c r="E29" s="776"/>
      <c r="F29" s="776"/>
      <c r="G29" s="776"/>
      <c r="H29" s="776"/>
      <c r="I29" s="776"/>
      <c r="J29" s="776"/>
      <c r="K29" s="776"/>
      <c r="L29" s="776"/>
      <c r="M29" s="776"/>
      <c r="N29" s="776"/>
      <c r="O29" s="776"/>
      <c r="P29" s="776"/>
      <c r="Q29" s="776"/>
      <c r="R29" s="777"/>
      <c r="S29" s="9"/>
    </row>
    <row r="30" spans="2:19" ht="17.25" customHeight="1" x14ac:dyDescent="0.25">
      <c r="B30" s="479"/>
      <c r="C30" s="775"/>
      <c r="D30" s="776"/>
      <c r="E30" s="776"/>
      <c r="F30" s="776"/>
      <c r="G30" s="776"/>
      <c r="H30" s="776"/>
      <c r="I30" s="776"/>
      <c r="J30" s="776"/>
      <c r="K30" s="776"/>
      <c r="L30" s="776"/>
      <c r="M30" s="776"/>
      <c r="N30" s="776"/>
      <c r="O30" s="776"/>
      <c r="P30" s="776"/>
      <c r="Q30" s="776"/>
      <c r="R30" s="777"/>
      <c r="S30" s="9"/>
    </row>
    <row r="31" spans="2:19" ht="17.25" customHeight="1" x14ac:dyDescent="0.25">
      <c r="B31" s="479"/>
      <c r="C31" s="775"/>
      <c r="D31" s="776"/>
      <c r="E31" s="776"/>
      <c r="F31" s="776"/>
      <c r="G31" s="776"/>
      <c r="H31" s="776"/>
      <c r="I31" s="776"/>
      <c r="J31" s="776"/>
      <c r="K31" s="776"/>
      <c r="L31" s="776"/>
      <c r="M31" s="776"/>
      <c r="N31" s="776"/>
      <c r="O31" s="776"/>
      <c r="P31" s="776"/>
      <c r="Q31" s="776"/>
      <c r="R31" s="777"/>
      <c r="S31" s="9"/>
    </row>
    <row r="32" spans="2:19" ht="15" customHeight="1" x14ac:dyDescent="0.25">
      <c r="B32" s="479"/>
      <c r="C32" s="775"/>
      <c r="D32" s="776"/>
      <c r="E32" s="776"/>
      <c r="F32" s="776"/>
      <c r="G32" s="776"/>
      <c r="H32" s="776"/>
      <c r="I32" s="776"/>
      <c r="J32" s="776"/>
      <c r="K32" s="776"/>
      <c r="L32" s="776"/>
      <c r="M32" s="776"/>
      <c r="N32" s="776"/>
      <c r="O32" s="776"/>
      <c r="P32" s="776"/>
      <c r="Q32" s="776"/>
      <c r="R32" s="777"/>
      <c r="S32" s="9"/>
    </row>
    <row r="33" spans="1:19" ht="24.75" customHeight="1" x14ac:dyDescent="0.25">
      <c r="B33" s="479"/>
      <c r="C33" s="775"/>
      <c r="D33" s="776"/>
      <c r="E33" s="776"/>
      <c r="F33" s="776"/>
      <c r="G33" s="776"/>
      <c r="H33" s="776"/>
      <c r="I33" s="776"/>
      <c r="J33" s="776"/>
      <c r="K33" s="776"/>
      <c r="L33" s="776"/>
      <c r="M33" s="776"/>
      <c r="N33" s="776"/>
      <c r="O33" s="776"/>
      <c r="P33" s="776"/>
      <c r="Q33" s="776"/>
      <c r="R33" s="777"/>
      <c r="S33" s="9"/>
    </row>
    <row r="34" spans="1:19" ht="0.75" customHeight="1" thickBot="1" x14ac:dyDescent="0.3">
      <c r="B34" s="479"/>
      <c r="C34" s="775"/>
      <c r="D34" s="776"/>
      <c r="E34" s="776"/>
      <c r="F34" s="776"/>
      <c r="G34" s="776"/>
      <c r="H34" s="776"/>
      <c r="I34" s="776"/>
      <c r="J34" s="776"/>
      <c r="K34" s="776"/>
      <c r="L34" s="776"/>
      <c r="M34" s="776"/>
      <c r="N34" s="776"/>
      <c r="O34" s="776"/>
      <c r="P34" s="776"/>
      <c r="Q34" s="776"/>
      <c r="R34" s="777"/>
      <c r="S34" s="9"/>
    </row>
    <row r="35" spans="1:19" ht="32.1" customHeight="1" x14ac:dyDescent="0.25">
      <c r="B35" s="479"/>
      <c r="C35" s="778"/>
      <c r="D35" s="779"/>
      <c r="E35" s="779"/>
      <c r="F35" s="779"/>
      <c r="G35" s="779"/>
      <c r="H35" s="779"/>
      <c r="I35" s="779"/>
      <c r="J35" s="779"/>
      <c r="K35" s="779"/>
      <c r="L35" s="779"/>
      <c r="M35" s="779"/>
      <c r="N35" s="779"/>
      <c r="O35" s="779"/>
      <c r="P35" s="779"/>
      <c r="Q35" s="779"/>
      <c r="R35" s="780"/>
      <c r="S35" s="9"/>
    </row>
    <row r="36" spans="1:19" ht="32.1" customHeight="1" thickBot="1" x14ac:dyDescent="0.3">
      <c r="B36" s="479"/>
      <c r="C36" s="781"/>
      <c r="D36" s="782"/>
      <c r="E36" s="782"/>
      <c r="F36" s="782"/>
      <c r="G36" s="782"/>
      <c r="H36" s="782"/>
      <c r="I36" s="782"/>
      <c r="J36" s="782"/>
      <c r="K36" s="782"/>
      <c r="L36" s="782"/>
      <c r="M36" s="782"/>
      <c r="N36" s="782"/>
      <c r="O36" s="782"/>
      <c r="P36" s="782"/>
      <c r="Q36" s="782"/>
      <c r="R36" s="783"/>
      <c r="S36" s="9"/>
    </row>
    <row r="37" spans="1:19" ht="32.1" customHeight="1" x14ac:dyDescent="0.25">
      <c r="B37" s="479"/>
      <c r="C37" s="775"/>
      <c r="D37" s="776"/>
      <c r="E37" s="776"/>
      <c r="F37" s="776"/>
      <c r="G37" s="776"/>
      <c r="H37" s="776"/>
      <c r="I37" s="776"/>
      <c r="J37" s="776"/>
      <c r="K37" s="776"/>
      <c r="L37" s="776"/>
      <c r="M37" s="776"/>
      <c r="N37" s="776"/>
      <c r="O37" s="776"/>
      <c r="P37" s="776"/>
      <c r="Q37" s="776"/>
      <c r="R37" s="777"/>
      <c r="S37" s="9"/>
    </row>
    <row r="38" spans="1:19" ht="32.1" customHeight="1" thickBot="1" x14ac:dyDescent="0.3">
      <c r="B38" s="479"/>
      <c r="C38" s="781"/>
      <c r="D38" s="784"/>
      <c r="E38" s="784"/>
      <c r="F38" s="784"/>
      <c r="G38" s="782"/>
      <c r="H38" s="782"/>
      <c r="I38" s="782"/>
      <c r="J38" s="782"/>
      <c r="K38" s="782"/>
      <c r="L38" s="782"/>
      <c r="M38" s="782"/>
      <c r="N38" s="782"/>
      <c r="O38" s="782"/>
      <c r="P38" s="782"/>
      <c r="Q38" s="782"/>
      <c r="R38" s="783"/>
      <c r="S38" s="9"/>
    </row>
    <row r="39" spans="1:19" ht="15.75" customHeight="1" x14ac:dyDescent="0.25">
      <c r="B39" s="8"/>
      <c r="C39" s="4" t="s">
        <v>188</v>
      </c>
      <c r="D39" s="3"/>
      <c r="I39" s="786">
        <v>3</v>
      </c>
      <c r="J39" s="786"/>
      <c r="K39" s="786"/>
      <c r="O39" s="61"/>
      <c r="P39" s="95" t="s">
        <v>85</v>
      </c>
      <c r="Q39" s="785">
        <f>'Form Instructions'!$C$2</f>
        <v>45231</v>
      </c>
      <c r="R39" s="785"/>
      <c r="S39" s="9"/>
    </row>
    <row r="40" spans="1:19" ht="4.5" customHeight="1" thickBot="1" x14ac:dyDescent="0.3">
      <c r="B40" s="11"/>
      <c r="C40" s="12"/>
      <c r="D40" s="12"/>
      <c r="E40" s="12"/>
      <c r="F40" s="12"/>
      <c r="G40" s="12"/>
      <c r="H40" s="12"/>
      <c r="I40" s="12"/>
      <c r="J40" s="12"/>
      <c r="K40" s="12"/>
      <c r="L40" s="12"/>
      <c r="M40" s="12"/>
      <c r="N40" s="12"/>
      <c r="O40" s="12"/>
      <c r="P40" s="12"/>
      <c r="Q40" s="12"/>
      <c r="R40" s="12"/>
      <c r="S40" s="13"/>
    </row>
    <row r="41" spans="1:19" x14ac:dyDescent="0.25">
      <c r="A41" s="8"/>
    </row>
  </sheetData>
  <sheetProtection algorithmName="SHA-512" hashValue="R9qxsUQVwckdW8KZk5AJN5wwlc1R7FEQ1QbeFkwyZkd+d1ieyxQZ96/X+imaajMFpi0UjUQT+Ub/RvAsrIkNVw==" saltValue="V/MDZafo7j+2zw87SjocNA==" spinCount="100000" sheet="1" selectLockedCells="1"/>
  <customSheetViews>
    <customSheetView guid="{D35E42BC-552A-471E-93CC-331E8A075EA4}" showGridLines="0" zeroValues="0" fitToPage="1" topLeftCell="A2">
      <selection activeCell="H11" sqref="H11"/>
      <pageMargins left="0.5" right="0.5" top="0.5" bottom="0.5" header="0.5" footer="0.5"/>
      <printOptions horizontalCentered="1" verticalCentered="1"/>
      <pageSetup scale="76" orientation="portrait" r:id="rId1"/>
      <headerFooter alignWithMargins="0"/>
    </customSheetView>
  </customSheetViews>
  <mergeCells count="17">
    <mergeCell ref="D10:F10"/>
    <mergeCell ref="C20:R38"/>
    <mergeCell ref="Q39:R39"/>
    <mergeCell ref="I39:K39"/>
    <mergeCell ref="C19:R19"/>
    <mergeCell ref="C3:R3"/>
    <mergeCell ref="C4:R4"/>
    <mergeCell ref="D15:F15"/>
    <mergeCell ref="C18:R18"/>
    <mergeCell ref="D14:F14"/>
    <mergeCell ref="F6:N6"/>
    <mergeCell ref="D11:F11"/>
    <mergeCell ref="D12:F12"/>
    <mergeCell ref="D13:F13"/>
    <mergeCell ref="E16:F16"/>
    <mergeCell ref="C7:K7"/>
    <mergeCell ref="C8:I8"/>
  </mergeCells>
  <phoneticPr fontId="15" type="noConversion"/>
  <printOptions horizontalCentered="1" verticalCentered="1"/>
  <pageMargins left="0.5" right="0.5" top="0.5" bottom="0.5" header="0.5" footer="0.5"/>
  <pageSetup scale="74"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indexed="43"/>
  </sheetPr>
  <dimension ref="B1:AA40"/>
  <sheetViews>
    <sheetView showGridLines="0" showZeros="0" topLeftCell="A8" zoomScaleNormal="100" zoomScaleSheetLayoutView="100" zoomScalePageLayoutView="50" workbookViewId="0">
      <selection activeCell="J40" sqref="J40:K40"/>
    </sheetView>
  </sheetViews>
  <sheetFormatPr defaultColWidth="9.33203125" defaultRowHeight="13.2" x14ac:dyDescent="0.25"/>
  <cols>
    <col min="1" max="1" width="2.6640625" customWidth="1"/>
    <col min="2" max="2" width="1.44140625" customWidth="1"/>
    <col min="3" max="3" width="6.6640625" customWidth="1"/>
    <col min="4" max="4" width="9.6640625" customWidth="1"/>
    <col min="5" max="5" width="13.6640625" customWidth="1"/>
    <col min="6" max="9" width="5.33203125" customWidth="1"/>
    <col min="10" max="10" width="1.44140625" customWidth="1"/>
    <col min="11" max="14" width="5.33203125" customWidth="1"/>
    <col min="15" max="15" width="1.44140625" customWidth="1"/>
    <col min="16" max="17" width="5.33203125" customWidth="1"/>
    <col min="18" max="18" width="4.6640625" customWidth="1"/>
    <col min="19" max="19" width="5.33203125" customWidth="1"/>
    <col min="20" max="20" width="1.44140625" customWidth="1"/>
    <col min="21" max="24" width="5.33203125" customWidth="1"/>
    <col min="25" max="25" width="1.44140625" customWidth="1"/>
  </cols>
  <sheetData>
    <row r="1" spans="2:25" ht="13.8" thickBot="1" x14ac:dyDescent="0.3"/>
    <row r="2" spans="2:25" ht="7.5" customHeight="1" x14ac:dyDescent="0.25">
      <c r="B2" s="5"/>
      <c r="C2" s="6"/>
      <c r="D2" s="6"/>
      <c r="E2" s="6"/>
      <c r="F2" s="6"/>
      <c r="G2" s="6"/>
      <c r="H2" s="6"/>
      <c r="I2" s="6"/>
      <c r="J2" s="6"/>
      <c r="K2" s="6"/>
      <c r="L2" s="6"/>
      <c r="M2" s="6"/>
      <c r="N2" s="6"/>
      <c r="O2" s="6"/>
      <c r="P2" s="6"/>
      <c r="Q2" s="6"/>
      <c r="R2" s="6"/>
      <c r="S2" s="6"/>
      <c r="T2" s="6"/>
      <c r="U2" s="6"/>
      <c r="V2" s="6"/>
      <c r="W2" s="6"/>
      <c r="X2" s="6"/>
      <c r="Y2" s="7"/>
    </row>
    <row r="3" spans="2:25" ht="17.399999999999999" x14ac:dyDescent="0.3">
      <c r="B3" s="8"/>
      <c r="C3" s="711" t="s">
        <v>0</v>
      </c>
      <c r="D3" s="711"/>
      <c r="E3" s="711"/>
      <c r="F3" s="711"/>
      <c r="G3" s="711"/>
      <c r="H3" s="711"/>
      <c r="I3" s="711"/>
      <c r="J3" s="711"/>
      <c r="K3" s="711"/>
      <c r="L3" s="711"/>
      <c r="M3" s="711"/>
      <c r="N3" s="711"/>
      <c r="O3" s="711"/>
      <c r="P3" s="711"/>
      <c r="Q3" s="711"/>
      <c r="R3" s="814"/>
      <c r="S3" s="711"/>
      <c r="T3" s="711"/>
      <c r="U3" s="711"/>
      <c r="V3" s="711"/>
      <c r="W3" s="711"/>
      <c r="X3" s="711"/>
      <c r="Y3" s="9"/>
    </row>
    <row r="4" spans="2:25" ht="17.399999999999999" x14ac:dyDescent="0.3">
      <c r="B4" s="8"/>
      <c r="C4" s="722" t="s">
        <v>17</v>
      </c>
      <c r="D4" s="722"/>
      <c r="E4" s="722"/>
      <c r="F4" s="722"/>
      <c r="G4" s="722"/>
      <c r="H4" s="722"/>
      <c r="I4" s="722"/>
      <c r="J4" s="722"/>
      <c r="K4" s="722"/>
      <c r="L4" s="722"/>
      <c r="M4" s="722"/>
      <c r="N4" s="722"/>
      <c r="O4" s="722"/>
      <c r="P4" s="722"/>
      <c r="Q4" s="722"/>
      <c r="R4" s="823"/>
      <c r="S4" s="722"/>
      <c r="T4" s="722"/>
      <c r="U4" s="722"/>
      <c r="V4" s="722"/>
      <c r="W4" s="722"/>
      <c r="X4" s="722"/>
      <c r="Y4" s="9"/>
    </row>
    <row r="5" spans="2:25" ht="17.399999999999999" x14ac:dyDescent="0.3">
      <c r="B5" s="8"/>
      <c r="C5" s="497" t="s">
        <v>65</v>
      </c>
      <c r="D5" s="392">
        <f>'1-Summary'!$O$6</f>
        <v>0</v>
      </c>
      <c r="E5" s="97"/>
      <c r="F5" s="17"/>
      <c r="G5" s="17"/>
      <c r="H5" s="17"/>
      <c r="I5" s="17"/>
      <c r="J5" s="17"/>
      <c r="K5" s="17"/>
      <c r="L5" s="17"/>
      <c r="M5" s="17"/>
      <c r="N5" s="17"/>
      <c r="O5" s="17"/>
      <c r="P5" s="17"/>
      <c r="Q5" s="17"/>
      <c r="R5" s="17"/>
      <c r="S5" s="17"/>
      <c r="T5" s="17"/>
      <c r="U5" s="803" t="s">
        <v>66</v>
      </c>
      <c r="V5" s="804"/>
      <c r="W5" s="824">
        <f>IF('1-Summary'!$J$36="",'1-Summary'!$J$40,'1-Summary'!$J$36)</f>
        <v>0</v>
      </c>
      <c r="X5" s="825"/>
      <c r="Y5" s="9"/>
    </row>
    <row r="6" spans="2:25" ht="13.5" customHeight="1" x14ac:dyDescent="0.25">
      <c r="B6" s="8"/>
      <c r="Y6" s="9"/>
    </row>
    <row r="7" spans="2:25" ht="18" customHeight="1" x14ac:dyDescent="0.3">
      <c r="B7" s="8"/>
      <c r="C7" s="10" t="s">
        <v>116</v>
      </c>
      <c r="D7" s="18"/>
      <c r="Y7" s="9"/>
    </row>
    <row r="8" spans="2:25" ht="7.5" customHeight="1" thickBot="1" x14ac:dyDescent="0.3">
      <c r="B8" s="8"/>
      <c r="R8" s="12"/>
      <c r="Y8" s="9"/>
    </row>
    <row r="9" spans="2:25" ht="22.5" customHeight="1" thickBot="1" x14ac:dyDescent="0.3">
      <c r="B9" s="8"/>
      <c r="C9" s="656" t="s">
        <v>117</v>
      </c>
      <c r="D9" s="657"/>
      <c r="E9" s="826"/>
      <c r="F9" s="818"/>
      <c r="G9" s="819"/>
      <c r="H9" s="819"/>
      <c r="I9" s="819"/>
      <c r="J9" s="819"/>
      <c r="K9" s="819"/>
      <c r="L9" s="819"/>
      <c r="M9" s="819"/>
      <c r="N9" s="819"/>
      <c r="O9" s="819"/>
      <c r="P9" s="819"/>
      <c r="Q9" s="819"/>
      <c r="R9" s="820"/>
      <c r="S9" s="820"/>
      <c r="Y9" s="9"/>
    </row>
    <row r="10" spans="2:25" ht="7.5" customHeight="1" thickBot="1" x14ac:dyDescent="0.3">
      <c r="B10" s="8"/>
      <c r="S10" s="506"/>
      <c r="Y10" s="9"/>
    </row>
    <row r="11" spans="2:25" ht="22.5" customHeight="1" x14ac:dyDescent="0.25">
      <c r="B11" s="8"/>
      <c r="C11" s="846" t="s">
        <v>73</v>
      </c>
      <c r="D11" s="393"/>
      <c r="E11" s="378" t="s">
        <v>87</v>
      </c>
      <c r="F11" s="828">
        <f>'1-Summary'!G11</f>
        <v>0</v>
      </c>
      <c r="G11" s="829"/>
      <c r="H11" s="829"/>
      <c r="I11" s="830"/>
      <c r="J11" s="99"/>
      <c r="K11" s="828">
        <f>'1-Summary'!J11</f>
        <v>0</v>
      </c>
      <c r="L11" s="829"/>
      <c r="M11" s="829"/>
      <c r="N11" s="830"/>
      <c r="O11" s="99"/>
      <c r="P11" s="828">
        <f>'1-Summary'!M11</f>
        <v>0</v>
      </c>
      <c r="Q11" s="829"/>
      <c r="R11" s="830"/>
      <c r="S11" s="830"/>
      <c r="T11" s="99"/>
      <c r="U11" s="828">
        <f>'1-Summary'!P11</f>
        <v>0</v>
      </c>
      <c r="V11" s="829"/>
      <c r="W11" s="829"/>
      <c r="X11" s="830"/>
      <c r="Y11" s="9"/>
    </row>
    <row r="12" spans="2:25" ht="22.5" customHeight="1" x14ac:dyDescent="0.25">
      <c r="B12" s="8"/>
      <c r="C12" s="847"/>
      <c r="D12" s="394"/>
      <c r="E12" s="395" t="s">
        <v>2</v>
      </c>
      <c r="F12" s="815">
        <f>'1-Summary'!G12</f>
        <v>0</v>
      </c>
      <c r="G12" s="816"/>
      <c r="H12" s="816"/>
      <c r="I12" s="817"/>
      <c r="J12" s="99"/>
      <c r="K12" s="815">
        <f>'1-Summary'!J12</f>
        <v>0</v>
      </c>
      <c r="L12" s="816"/>
      <c r="M12" s="816"/>
      <c r="N12" s="817"/>
      <c r="O12" s="99"/>
      <c r="P12" s="815">
        <f>'1-Summary'!M12</f>
        <v>0</v>
      </c>
      <c r="Q12" s="816"/>
      <c r="R12" s="817"/>
      <c r="S12" s="817"/>
      <c r="T12" s="99"/>
      <c r="U12" s="815">
        <f>'1-Summary'!P12</f>
        <v>0</v>
      </c>
      <c r="V12" s="816"/>
      <c r="W12" s="816"/>
      <c r="X12" s="817"/>
      <c r="Y12" s="9"/>
    </row>
    <row r="13" spans="2:25" ht="22.5" customHeight="1" thickBot="1" x14ac:dyDescent="0.3">
      <c r="B13" s="8"/>
      <c r="C13" s="847"/>
      <c r="D13" s="394"/>
      <c r="E13" s="395" t="s">
        <v>3</v>
      </c>
      <c r="F13" s="807">
        <f>'1-Summary'!G13</f>
        <v>0</v>
      </c>
      <c r="G13" s="808"/>
      <c r="H13" s="808"/>
      <c r="I13" s="809"/>
      <c r="J13" s="99"/>
      <c r="K13" s="807">
        <f>'1-Summary'!J13</f>
        <v>0</v>
      </c>
      <c r="L13" s="808"/>
      <c r="M13" s="808"/>
      <c r="N13" s="809"/>
      <c r="O13" s="99"/>
      <c r="P13" s="807">
        <f>'1-Summary'!M13</f>
        <v>0</v>
      </c>
      <c r="Q13" s="808"/>
      <c r="R13" s="809"/>
      <c r="S13" s="809"/>
      <c r="T13" s="99"/>
      <c r="U13" s="807">
        <f>'1-Summary'!P13</f>
        <v>0</v>
      </c>
      <c r="V13" s="808"/>
      <c r="W13" s="808"/>
      <c r="X13" s="809"/>
      <c r="Y13" s="9"/>
    </row>
    <row r="14" spans="2:25" ht="19.5" customHeight="1" thickBot="1" x14ac:dyDescent="0.35">
      <c r="B14" s="8"/>
      <c r="C14" s="848"/>
      <c r="D14" s="851"/>
      <c r="E14" s="852"/>
      <c r="F14" s="842" t="s">
        <v>102</v>
      </c>
      <c r="G14" s="843"/>
      <c r="H14" s="842" t="s">
        <v>103</v>
      </c>
      <c r="I14" s="843"/>
      <c r="J14" s="34"/>
      <c r="K14" s="842" t="s">
        <v>102</v>
      </c>
      <c r="L14" s="843"/>
      <c r="M14" s="842" t="s">
        <v>103</v>
      </c>
      <c r="N14" s="843"/>
      <c r="O14" s="34"/>
      <c r="P14" s="842" t="s">
        <v>102</v>
      </c>
      <c r="Q14" s="843"/>
      <c r="R14" s="842" t="s">
        <v>103</v>
      </c>
      <c r="S14" s="843"/>
      <c r="T14" s="34"/>
      <c r="U14" s="842" t="s">
        <v>102</v>
      </c>
      <c r="V14" s="843"/>
      <c r="W14" s="842" t="s">
        <v>103</v>
      </c>
      <c r="X14" s="843"/>
      <c r="Y14" s="9"/>
    </row>
    <row r="15" spans="2:25" ht="28.5" customHeight="1" thickBot="1" x14ac:dyDescent="0.3">
      <c r="B15" s="8"/>
      <c r="C15" s="537">
        <v>14</v>
      </c>
      <c r="D15" s="849" t="s">
        <v>231</v>
      </c>
      <c r="E15" s="850"/>
      <c r="F15" s="812"/>
      <c r="G15" s="813"/>
      <c r="H15" s="812"/>
      <c r="I15" s="813"/>
      <c r="J15" s="99"/>
      <c r="K15" s="812"/>
      <c r="L15" s="813"/>
      <c r="M15" s="812"/>
      <c r="N15" s="813"/>
      <c r="O15" s="99"/>
      <c r="P15" s="812"/>
      <c r="Q15" s="813"/>
      <c r="R15" s="812"/>
      <c r="S15" s="813"/>
      <c r="T15" s="99"/>
      <c r="U15" s="812"/>
      <c r="V15" s="813"/>
      <c r="W15" s="812"/>
      <c r="X15" s="813"/>
      <c r="Y15" s="9"/>
    </row>
    <row r="16" spans="2:25" ht="24" customHeight="1" thickBot="1" x14ac:dyDescent="0.35">
      <c r="B16" s="8"/>
      <c r="C16" s="550"/>
      <c r="D16" s="810"/>
      <c r="E16" s="811"/>
      <c r="F16" s="805" t="s">
        <v>28</v>
      </c>
      <c r="G16" s="806"/>
      <c r="H16" s="805" t="s">
        <v>29</v>
      </c>
      <c r="I16" s="806"/>
      <c r="J16" s="72"/>
      <c r="K16" s="805" t="s">
        <v>28</v>
      </c>
      <c r="L16" s="806"/>
      <c r="M16" s="805" t="s">
        <v>29</v>
      </c>
      <c r="N16" s="806"/>
      <c r="O16" s="72"/>
      <c r="P16" s="805" t="s">
        <v>28</v>
      </c>
      <c r="Q16" s="806"/>
      <c r="R16" s="821" t="s">
        <v>29</v>
      </c>
      <c r="S16" s="822"/>
      <c r="T16" s="72"/>
      <c r="U16" s="831" t="s">
        <v>28</v>
      </c>
      <c r="V16" s="822"/>
      <c r="W16" s="831" t="s">
        <v>29</v>
      </c>
      <c r="X16" s="822"/>
      <c r="Y16" s="9"/>
    </row>
    <row r="17" spans="2:25" ht="51" customHeight="1" thickBot="1" x14ac:dyDescent="0.3">
      <c r="B17" s="8"/>
      <c r="C17" s="380">
        <v>15</v>
      </c>
      <c r="D17" s="799" t="s">
        <v>118</v>
      </c>
      <c r="E17" s="800"/>
      <c r="F17" s="801"/>
      <c r="G17" s="802"/>
      <c r="H17" s="837"/>
      <c r="I17" s="802"/>
      <c r="J17" s="73"/>
      <c r="K17" s="801"/>
      <c r="L17" s="802"/>
      <c r="M17" s="837"/>
      <c r="N17" s="802"/>
      <c r="O17" s="73"/>
      <c r="P17" s="801"/>
      <c r="Q17" s="802"/>
      <c r="R17" s="838"/>
      <c r="S17" s="839"/>
      <c r="T17" s="73"/>
      <c r="U17" s="832"/>
      <c r="V17" s="833"/>
      <c r="W17" s="832"/>
      <c r="X17" s="833"/>
      <c r="Y17" s="9"/>
    </row>
    <row r="18" spans="2:25" ht="18" customHeight="1" x14ac:dyDescent="0.3">
      <c r="B18" s="8"/>
      <c r="C18" s="396"/>
      <c r="D18" s="844" t="s">
        <v>32</v>
      </c>
      <c r="E18" s="845"/>
      <c r="F18" s="380" t="s">
        <v>30</v>
      </c>
      <c r="G18" s="402" t="s">
        <v>31</v>
      </c>
      <c r="H18" s="403" t="s">
        <v>30</v>
      </c>
      <c r="I18" s="402" t="s">
        <v>31</v>
      </c>
      <c r="J18" s="14"/>
      <c r="K18" s="380" t="s">
        <v>30</v>
      </c>
      <c r="L18" s="402" t="s">
        <v>31</v>
      </c>
      <c r="M18" s="403" t="s">
        <v>30</v>
      </c>
      <c r="N18" s="402" t="s">
        <v>31</v>
      </c>
      <c r="O18" s="14"/>
      <c r="P18" s="380" t="s">
        <v>30</v>
      </c>
      <c r="Q18" s="402" t="s">
        <v>31</v>
      </c>
      <c r="R18" s="538" t="s">
        <v>30</v>
      </c>
      <c r="S18" s="538"/>
      <c r="T18" s="14"/>
      <c r="U18" s="379" t="s">
        <v>30</v>
      </c>
      <c r="V18" s="476" t="s">
        <v>31</v>
      </c>
      <c r="W18" s="543" t="s">
        <v>30</v>
      </c>
      <c r="X18" s="476" t="s">
        <v>31</v>
      </c>
      <c r="Y18" s="9"/>
    </row>
    <row r="19" spans="2:25" s="15" customFormat="1" ht="36" customHeight="1" x14ac:dyDescent="0.25">
      <c r="B19" s="46"/>
      <c r="C19" s="380">
        <v>16</v>
      </c>
      <c r="D19" s="742" t="s">
        <v>33</v>
      </c>
      <c r="E19" s="792"/>
      <c r="F19" s="592"/>
      <c r="G19" s="151"/>
      <c r="H19" s="594"/>
      <c r="I19" s="151"/>
      <c r="J19" s="99"/>
      <c r="K19" s="592"/>
      <c r="L19" s="151"/>
      <c r="M19" s="592"/>
      <c r="N19" s="151"/>
      <c r="O19" s="99"/>
      <c r="P19" s="592"/>
      <c r="Q19" s="151"/>
      <c r="R19" s="596"/>
      <c r="S19" s="509"/>
      <c r="T19" s="99"/>
      <c r="U19" s="592"/>
      <c r="V19" s="151"/>
      <c r="W19" s="592"/>
      <c r="X19" s="151"/>
      <c r="Y19" s="16"/>
    </row>
    <row r="20" spans="2:25" s="15" customFormat="1" ht="36" customHeight="1" x14ac:dyDescent="0.25">
      <c r="B20" s="46"/>
      <c r="C20" s="380">
        <v>17</v>
      </c>
      <c r="D20" s="742" t="s">
        <v>105</v>
      </c>
      <c r="E20" s="792"/>
      <c r="F20" s="592"/>
      <c r="G20" s="151"/>
      <c r="H20" s="594"/>
      <c r="I20" s="151"/>
      <c r="J20" s="99"/>
      <c r="K20" s="592"/>
      <c r="L20" s="151"/>
      <c r="M20" s="592"/>
      <c r="N20" s="151"/>
      <c r="O20" s="99"/>
      <c r="P20" s="592"/>
      <c r="Q20" s="151"/>
      <c r="R20" s="596"/>
      <c r="S20" s="509"/>
      <c r="T20" s="99"/>
      <c r="U20" s="592"/>
      <c r="V20" s="151"/>
      <c r="W20" s="592"/>
      <c r="X20" s="151"/>
      <c r="Y20" s="16"/>
    </row>
    <row r="21" spans="2:25" s="15" customFormat="1" ht="18" customHeight="1" x14ac:dyDescent="0.25">
      <c r="B21" s="46"/>
      <c r="C21" s="397"/>
      <c r="D21" s="844" t="s">
        <v>34</v>
      </c>
      <c r="E21" s="845"/>
      <c r="F21" s="380" t="s">
        <v>30</v>
      </c>
      <c r="G21" s="402" t="s">
        <v>31</v>
      </c>
      <c r="H21" s="380" t="s">
        <v>30</v>
      </c>
      <c r="I21" s="402" t="s">
        <v>31</v>
      </c>
      <c r="J21" s="14"/>
      <c r="K21" s="380" t="s">
        <v>30</v>
      </c>
      <c r="L21" s="402" t="s">
        <v>31</v>
      </c>
      <c r="M21" s="380" t="s">
        <v>30</v>
      </c>
      <c r="N21" s="402" t="s">
        <v>31</v>
      </c>
      <c r="O21" s="14"/>
      <c r="P21" s="380" t="s">
        <v>30</v>
      </c>
      <c r="Q21" s="402" t="s">
        <v>31</v>
      </c>
      <c r="R21" s="513" t="s">
        <v>30</v>
      </c>
      <c r="S21" s="495" t="s">
        <v>31</v>
      </c>
      <c r="T21" s="14"/>
      <c r="U21" s="380" t="s">
        <v>30</v>
      </c>
      <c r="V21" s="402" t="s">
        <v>31</v>
      </c>
      <c r="W21" s="380" t="s">
        <v>30</v>
      </c>
      <c r="X21" s="402" t="s">
        <v>31</v>
      </c>
      <c r="Y21" s="16"/>
    </row>
    <row r="22" spans="2:25" s="15" customFormat="1" ht="50.1" customHeight="1" x14ac:dyDescent="0.25">
      <c r="B22" s="46"/>
      <c r="C22" s="380">
        <v>18</v>
      </c>
      <c r="D22" s="742" t="s">
        <v>121</v>
      </c>
      <c r="E22" s="792"/>
      <c r="F22" s="592"/>
      <c r="G22" s="151"/>
      <c r="H22" s="592"/>
      <c r="I22" s="151"/>
      <c r="J22" s="99"/>
      <c r="K22" s="592"/>
      <c r="L22" s="151"/>
      <c r="M22" s="592"/>
      <c r="N22" s="151"/>
      <c r="O22" s="99"/>
      <c r="P22" s="592"/>
      <c r="Q22" s="151"/>
      <c r="R22" s="596"/>
      <c r="S22" s="509"/>
      <c r="T22" s="99"/>
      <c r="U22" s="592"/>
      <c r="V22" s="151"/>
      <c r="W22" s="592"/>
      <c r="X22" s="151"/>
      <c r="Y22" s="16"/>
    </row>
    <row r="23" spans="2:25" s="15" customFormat="1" ht="36" customHeight="1" x14ac:dyDescent="0.25">
      <c r="B23" s="46"/>
      <c r="C23" s="380">
        <v>19</v>
      </c>
      <c r="D23" s="742" t="s">
        <v>35</v>
      </c>
      <c r="E23" s="792"/>
      <c r="F23" s="592"/>
      <c r="G23" s="151"/>
      <c r="H23" s="592"/>
      <c r="I23" s="151"/>
      <c r="J23" s="99"/>
      <c r="K23" s="592"/>
      <c r="L23" s="151"/>
      <c r="M23" s="592"/>
      <c r="N23" s="151"/>
      <c r="O23" s="99"/>
      <c r="P23" s="592"/>
      <c r="Q23" s="151"/>
      <c r="R23" s="596"/>
      <c r="S23" s="509"/>
      <c r="T23" s="99"/>
      <c r="U23" s="592"/>
      <c r="V23" s="151"/>
      <c r="W23" s="592"/>
      <c r="X23" s="151"/>
      <c r="Y23" s="16"/>
    </row>
    <row r="24" spans="2:25" s="15" customFormat="1" ht="36" customHeight="1" x14ac:dyDescent="0.25">
      <c r="B24" s="46"/>
      <c r="C24" s="380">
        <v>20</v>
      </c>
      <c r="D24" s="742" t="s">
        <v>207</v>
      </c>
      <c r="E24" s="792"/>
      <c r="F24" s="592"/>
      <c r="G24" s="151"/>
      <c r="H24" s="592"/>
      <c r="I24" s="151"/>
      <c r="J24" s="99"/>
      <c r="K24" s="592"/>
      <c r="L24" s="151"/>
      <c r="M24" s="592"/>
      <c r="N24" s="151"/>
      <c r="O24" s="99"/>
      <c r="P24" s="592"/>
      <c r="Q24" s="151"/>
      <c r="R24" s="596"/>
      <c r="S24" s="509"/>
      <c r="T24" s="99"/>
      <c r="U24" s="592"/>
      <c r="V24" s="151"/>
      <c r="W24" s="592"/>
      <c r="X24" s="151"/>
      <c r="Y24" s="16"/>
    </row>
    <row r="25" spans="2:25" s="15" customFormat="1" ht="18" customHeight="1" x14ac:dyDescent="0.25">
      <c r="B25" s="46"/>
      <c r="C25" s="397"/>
      <c r="D25" s="844" t="s">
        <v>36</v>
      </c>
      <c r="E25" s="845"/>
      <c r="F25" s="380" t="s">
        <v>30</v>
      </c>
      <c r="G25" s="402" t="s">
        <v>31</v>
      </c>
      <c r="H25" s="380" t="s">
        <v>30</v>
      </c>
      <c r="I25" s="402" t="s">
        <v>31</v>
      </c>
      <c r="J25" s="14"/>
      <c r="K25" s="380" t="s">
        <v>30</v>
      </c>
      <c r="L25" s="402" t="s">
        <v>31</v>
      </c>
      <c r="M25" s="380" t="s">
        <v>30</v>
      </c>
      <c r="N25" s="402" t="s">
        <v>31</v>
      </c>
      <c r="O25" s="14"/>
      <c r="P25" s="380" t="s">
        <v>30</v>
      </c>
      <c r="Q25" s="402" t="s">
        <v>31</v>
      </c>
      <c r="R25" s="513" t="s">
        <v>30</v>
      </c>
      <c r="S25" s="495" t="s">
        <v>31</v>
      </c>
      <c r="T25" s="14"/>
      <c r="U25" s="380" t="s">
        <v>30</v>
      </c>
      <c r="V25" s="402" t="s">
        <v>31</v>
      </c>
      <c r="W25" s="380" t="s">
        <v>30</v>
      </c>
      <c r="X25" s="402" t="s">
        <v>31</v>
      </c>
      <c r="Y25" s="16"/>
    </row>
    <row r="26" spans="2:25" s="15" customFormat="1" ht="36" customHeight="1" x14ac:dyDescent="0.25">
      <c r="B26" s="46"/>
      <c r="C26" s="380">
        <v>21</v>
      </c>
      <c r="D26" s="742" t="s">
        <v>93</v>
      </c>
      <c r="E26" s="792"/>
      <c r="F26" s="592"/>
      <c r="G26" s="151"/>
      <c r="H26" s="592"/>
      <c r="I26" s="151"/>
      <c r="J26" s="99"/>
      <c r="K26" s="592"/>
      <c r="L26" s="151"/>
      <c r="M26" s="592"/>
      <c r="N26" s="151"/>
      <c r="O26" s="99"/>
      <c r="P26" s="592"/>
      <c r="Q26" s="151"/>
      <c r="R26" s="596"/>
      <c r="S26" s="509"/>
      <c r="T26" s="99"/>
      <c r="U26" s="592"/>
      <c r="V26" s="151"/>
      <c r="W26" s="592"/>
      <c r="X26" s="151"/>
      <c r="Y26" s="16"/>
    </row>
    <row r="27" spans="2:25" s="15" customFormat="1" ht="36" customHeight="1" x14ac:dyDescent="0.25">
      <c r="B27" s="46"/>
      <c r="C27" s="380">
        <v>22</v>
      </c>
      <c r="D27" s="742" t="s">
        <v>38</v>
      </c>
      <c r="E27" s="792"/>
      <c r="F27" s="592"/>
      <c r="G27" s="151"/>
      <c r="H27" s="592"/>
      <c r="I27" s="151"/>
      <c r="J27" s="99"/>
      <c r="K27" s="592"/>
      <c r="L27" s="151"/>
      <c r="M27" s="592"/>
      <c r="N27" s="151"/>
      <c r="O27" s="99"/>
      <c r="P27" s="592"/>
      <c r="Q27" s="151"/>
      <c r="R27" s="596"/>
      <c r="S27" s="509"/>
      <c r="T27" s="99"/>
      <c r="U27" s="592"/>
      <c r="V27" s="151"/>
      <c r="W27" s="592"/>
      <c r="X27" s="151"/>
      <c r="Y27" s="16"/>
    </row>
    <row r="28" spans="2:25" s="15" customFormat="1" ht="36" customHeight="1" thickBot="1" x14ac:dyDescent="0.3">
      <c r="B28" s="46"/>
      <c r="C28" s="381">
        <v>23</v>
      </c>
      <c r="D28" s="723" t="s">
        <v>39</v>
      </c>
      <c r="E28" s="790"/>
      <c r="F28" s="592"/>
      <c r="G28" s="151"/>
      <c r="H28" s="592"/>
      <c r="I28" s="151"/>
      <c r="J28" s="99"/>
      <c r="K28" s="592"/>
      <c r="L28" s="151"/>
      <c r="M28" s="592"/>
      <c r="N28" s="151"/>
      <c r="O28" s="99"/>
      <c r="P28" s="592"/>
      <c r="Q28" s="151"/>
      <c r="R28" s="596"/>
      <c r="S28" s="509"/>
      <c r="T28" s="99"/>
      <c r="U28" s="592"/>
      <c r="V28" s="151"/>
      <c r="W28" s="592"/>
      <c r="X28" s="151"/>
      <c r="Y28" s="16"/>
    </row>
    <row r="29" spans="2:25" ht="18" customHeight="1" thickBot="1" x14ac:dyDescent="0.35">
      <c r="B29" s="8"/>
      <c r="C29" s="398"/>
      <c r="D29" s="667"/>
      <c r="E29" s="668"/>
      <c r="F29" s="404" t="s">
        <v>30</v>
      </c>
      <c r="G29" s="405" t="s">
        <v>31</v>
      </c>
      <c r="H29" s="406" t="s">
        <v>30</v>
      </c>
      <c r="I29" s="405" t="s">
        <v>31</v>
      </c>
      <c r="J29" s="14"/>
      <c r="K29" s="404" t="s">
        <v>30</v>
      </c>
      <c r="L29" s="405" t="s">
        <v>31</v>
      </c>
      <c r="M29" s="406" t="s">
        <v>30</v>
      </c>
      <c r="N29" s="405" t="s">
        <v>31</v>
      </c>
      <c r="O29" s="34"/>
      <c r="P29" s="404" t="s">
        <v>30</v>
      </c>
      <c r="Q29" s="405" t="s">
        <v>31</v>
      </c>
      <c r="R29" s="499" t="s">
        <v>30</v>
      </c>
      <c r="S29" s="499" t="s">
        <v>31</v>
      </c>
      <c r="T29" s="14"/>
      <c r="U29" s="404" t="s">
        <v>30</v>
      </c>
      <c r="V29" s="405" t="s">
        <v>31</v>
      </c>
      <c r="W29" s="406" t="s">
        <v>30</v>
      </c>
      <c r="X29" s="405" t="s">
        <v>31</v>
      </c>
      <c r="Y29" s="9"/>
    </row>
    <row r="30" spans="2:25" s="15" customFormat="1" ht="27" customHeight="1" thickBot="1" x14ac:dyDescent="0.3">
      <c r="B30" s="46"/>
      <c r="C30" s="399"/>
      <c r="D30" s="400"/>
      <c r="E30" s="401" t="s">
        <v>16</v>
      </c>
      <c r="F30" s="593"/>
      <c r="G30" s="407" t="str">
        <f>IF(G19="X","X",IF(G20="X","X",IF(G22="X","X",IF(G23="X","X",IF(G24="X","X",IF(G26="X","X",IF(G27="X","X",IF(G28="X","X",""))))))))</f>
        <v/>
      </c>
      <c r="H30" s="595"/>
      <c r="I30" s="407" t="str">
        <f>IF(I19="X","X",IF(I20="X","X",IF(I22="X","X",IF(I23="X","X",IF(I24="X","X",IF(I26="X","X",IF(I27="X","X",IF(I28="X","X",""))))))))</f>
        <v/>
      </c>
      <c r="J30" s="34"/>
      <c r="K30" s="593"/>
      <c r="L30" s="407" t="str">
        <f>IF(L19="X","X",IF(L20="X","X",IF(L22="X","X",IF(L23="X","X",IF(L24="X","X",IF(L26="X","X",IF(L27="X","X",IF(L28="X","X",""))))))))</f>
        <v/>
      </c>
      <c r="M30" s="595"/>
      <c r="N30" s="407" t="str">
        <f>IF(N19="X","X",IF(N20="X","X",IF(N22="X","X",IF(N23="X","X",IF(N24="X","X",IF(N26="X","X",IF(N27="X","X",IF(N28="X","X",""))))))))</f>
        <v/>
      </c>
      <c r="O30" s="34"/>
      <c r="P30" s="593"/>
      <c r="Q30" s="407" t="str">
        <f>IF(Q19="X","X",IF(Q20="X","X",IF(Q22="X","X",IF(Q23="X","X",IF(Q24="X","X",IF(Q26="X","X",IF(Q27="X","X",IF(Q28="X","X",""))))))))</f>
        <v/>
      </c>
      <c r="R30" s="597"/>
      <c r="S30" s="391" t="str">
        <f>IF(S19="X","X",IF(S20="X","X",IF(S22="X","X",IF(S23="X","X",IF(S24="X","X",IF(S26="X","X",IF(S27="X","X",IF(S28="X","X",""))))))))</f>
        <v/>
      </c>
      <c r="T30" s="34"/>
      <c r="U30" s="593"/>
      <c r="V30" s="407" t="str">
        <f>IF(V19="X","X",IF(V20="X","X",IF(V22="X","X",IF(V23="X","X",IF(V24="X","X",IF(V26="X","X",IF(V27="X","X",IF(V28="X","X",""))))))))</f>
        <v/>
      </c>
      <c r="W30" s="595"/>
      <c r="X30" s="407" t="str">
        <f>IF(X19="X","X",IF(X20="X","X",IF(X22="X","X",IF(X23="X","X",IF(X24="X","X",IF(X26="X","X",IF(X27="X","X",IF(X28="X","X",""))))))))</f>
        <v/>
      </c>
      <c r="Y30" s="16"/>
    </row>
    <row r="31" spans="2:25" s="15" customFormat="1" ht="27" hidden="1" customHeight="1" x14ac:dyDescent="0.25">
      <c r="B31" s="46"/>
      <c r="C31" s="90" t="s">
        <v>72</v>
      </c>
      <c r="D31" s="90"/>
      <c r="E31" s="91"/>
      <c r="F31" s="84"/>
      <c r="G31" s="92" t="str">
        <f>IF(G30="X","X",IF(I30="X","X",""))</f>
        <v/>
      </c>
      <c r="H31" s="84"/>
      <c r="I31" s="85"/>
      <c r="J31" s="34"/>
      <c r="K31" s="84"/>
      <c r="L31" s="92" t="str">
        <f>IF(L30="X","X",IF(N30="X","X",""))</f>
        <v/>
      </c>
      <c r="M31" s="84"/>
      <c r="N31" s="85"/>
      <c r="O31" s="34"/>
      <c r="P31" s="84"/>
      <c r="Q31" s="92" t="str">
        <f>IF(Q30="X","X",IF(S30="X","X",""))</f>
        <v/>
      </c>
      <c r="R31" s="503"/>
      <c r="S31" s="85"/>
      <c r="T31" s="34"/>
      <c r="U31" s="84"/>
      <c r="V31" s="92" t="str">
        <f>IF(V30="X","X",IF(X30="X","X",""))</f>
        <v/>
      </c>
      <c r="W31" s="84"/>
      <c r="X31" s="85"/>
      <c r="Y31" s="16"/>
    </row>
    <row r="32" spans="2:25" ht="7.5" customHeight="1" x14ac:dyDescent="0.25">
      <c r="B32" s="8"/>
      <c r="Y32" s="9"/>
    </row>
    <row r="33" spans="2:27" ht="13.8" thickBot="1" x14ac:dyDescent="0.3">
      <c r="B33" s="8"/>
      <c r="C33" s="33" t="s">
        <v>186</v>
      </c>
      <c r="D33" s="33"/>
      <c r="E33" s="74"/>
      <c r="S33" s="12"/>
      <c r="Y33" s="9"/>
    </row>
    <row r="34" spans="2:27" ht="182.1" customHeight="1" thickBot="1" x14ac:dyDescent="0.3">
      <c r="B34" s="8"/>
      <c r="C34" s="834"/>
      <c r="D34" s="835"/>
      <c r="E34" s="835"/>
      <c r="F34" s="835"/>
      <c r="G34" s="835"/>
      <c r="H34" s="835"/>
      <c r="I34" s="835"/>
      <c r="J34" s="835"/>
      <c r="K34" s="835"/>
      <c r="L34" s="835"/>
      <c r="M34" s="835"/>
      <c r="N34" s="835"/>
      <c r="O34" s="835"/>
      <c r="P34" s="835"/>
      <c r="Q34" s="835"/>
      <c r="R34" s="836"/>
      <c r="S34" s="835"/>
      <c r="T34" s="835"/>
      <c r="U34" s="835"/>
      <c r="V34" s="835"/>
      <c r="W34" s="835"/>
      <c r="X34" s="836"/>
      <c r="Y34" s="9"/>
      <c r="AA34" s="93" t="s">
        <v>84</v>
      </c>
    </row>
    <row r="35" spans="2:27" ht="20.25" customHeight="1" thickBot="1" x14ac:dyDescent="0.3">
      <c r="B35" s="11"/>
      <c r="C35" s="238" t="s">
        <v>188</v>
      </c>
      <c r="D35" s="75"/>
      <c r="E35" s="12"/>
      <c r="F35" s="12"/>
      <c r="G35" s="12"/>
      <c r="H35" s="12"/>
      <c r="I35" s="840">
        <v>4</v>
      </c>
      <c r="J35" s="840"/>
      <c r="K35" s="840"/>
      <c r="L35" s="12"/>
      <c r="M35" s="12"/>
      <c r="N35" s="12"/>
      <c r="O35" s="12"/>
      <c r="P35" s="12"/>
      <c r="Q35" s="12"/>
      <c r="R35" s="12"/>
      <c r="S35" s="12"/>
      <c r="T35" s="518"/>
      <c r="U35" s="211" t="s">
        <v>85</v>
      </c>
      <c r="V35" s="841">
        <f>'Form Instructions'!$C$2</f>
        <v>45231</v>
      </c>
      <c r="W35" s="841"/>
      <c r="X35" s="12"/>
      <c r="Y35" s="13"/>
    </row>
    <row r="36" spans="2:27" ht="0.75" hidden="1" customHeight="1" x14ac:dyDescent="0.25">
      <c r="C36" s="4" t="s">
        <v>188</v>
      </c>
      <c r="D36" s="61"/>
      <c r="E36" s="3"/>
      <c r="F36" s="3"/>
      <c r="G36" s="3"/>
      <c r="H36" s="3"/>
      <c r="I36" s="3"/>
      <c r="J36" s="3"/>
      <c r="K36" s="3"/>
      <c r="L36" s="51">
        <v>4</v>
      </c>
      <c r="M36" s="3"/>
      <c r="N36" s="3"/>
      <c r="O36" s="3"/>
      <c r="P36" s="3"/>
      <c r="Q36" s="3"/>
      <c r="R36" s="3"/>
      <c r="S36" s="3"/>
      <c r="T36" s="3"/>
      <c r="U36" s="61" t="s">
        <v>85</v>
      </c>
      <c r="V36" s="785">
        <f>'Form Instructions'!$C$2</f>
        <v>45231</v>
      </c>
      <c r="W36" s="785"/>
      <c r="X36" s="785"/>
    </row>
    <row r="37" spans="2:27" ht="7.5" customHeight="1" x14ac:dyDescent="0.25">
      <c r="C37" s="61"/>
      <c r="D37" s="61"/>
      <c r="E37" s="3"/>
      <c r="U37" s="61"/>
      <c r="V37" s="827"/>
      <c r="W37" s="827"/>
      <c r="X37" s="827"/>
    </row>
    <row r="40" spans="2:27" x14ac:dyDescent="0.25">
      <c r="D40" s="28"/>
      <c r="E40" s="28"/>
      <c r="F40" s="28"/>
    </row>
  </sheetData>
  <sheetProtection algorithmName="SHA-512" hashValue="PUPnsdZOaNM/j6UjTUXa9T6Uh2uRIjxsK0QKRUvhNhKR/LhxQ+GOsQT+V2L4Qvt9r6qqdPtTqBJwLNMFMBp+8g==" saltValue="87WxeCR1bsZUHo/zvZ5QAw==" spinCount="100000" sheet="1" selectLockedCells="1"/>
  <customSheetViews>
    <customSheetView guid="{D35E42BC-552A-471E-93CC-331E8A075EA4}" showGridLines="0" zeroValues="0" hiddenRows="1" topLeftCell="A6">
      <selection activeCell="F9" sqref="F9:S9"/>
      <pageMargins left="0.5" right="0.5" top="0.5" bottom="0.5" header="0.5" footer="0.5"/>
      <printOptions horizontalCentered="1" verticalCentered="1"/>
      <pageSetup scale="81" orientation="portrait" r:id="rId1"/>
      <headerFooter alignWithMargins="0"/>
    </customSheetView>
  </customSheetViews>
  <mergeCells count="72">
    <mergeCell ref="C11:C14"/>
    <mergeCell ref="D15:E15"/>
    <mergeCell ref="D14:E14"/>
    <mergeCell ref="F14:G14"/>
    <mergeCell ref="F15:G15"/>
    <mergeCell ref="D28:E28"/>
    <mergeCell ref="D18:E18"/>
    <mergeCell ref="D21:E21"/>
    <mergeCell ref="D25:E25"/>
    <mergeCell ref="D22:E22"/>
    <mergeCell ref="D26:E26"/>
    <mergeCell ref="D23:E23"/>
    <mergeCell ref="V36:X36"/>
    <mergeCell ref="K13:N13"/>
    <mergeCell ref="H17:I17"/>
    <mergeCell ref="F11:I11"/>
    <mergeCell ref="K11:N11"/>
    <mergeCell ref="I35:K35"/>
    <mergeCell ref="V35:W35"/>
    <mergeCell ref="H14:I14"/>
    <mergeCell ref="K14:L14"/>
    <mergeCell ref="M14:N14"/>
    <mergeCell ref="P14:Q14"/>
    <mergeCell ref="R14:S14"/>
    <mergeCell ref="U14:V14"/>
    <mergeCell ref="W14:X14"/>
    <mergeCell ref="H15:I15"/>
    <mergeCell ref="K15:L15"/>
    <mergeCell ref="V37:X37"/>
    <mergeCell ref="U11:X11"/>
    <mergeCell ref="U16:V16"/>
    <mergeCell ref="W16:X16"/>
    <mergeCell ref="U17:V17"/>
    <mergeCell ref="W17:X17"/>
    <mergeCell ref="C34:X34"/>
    <mergeCell ref="K17:L17"/>
    <mergeCell ref="M17:N17"/>
    <mergeCell ref="F12:I12"/>
    <mergeCell ref="P17:Q17"/>
    <mergeCell ref="R17:S17"/>
    <mergeCell ref="P11:S11"/>
    <mergeCell ref="D24:E24"/>
    <mergeCell ref="D29:E29"/>
    <mergeCell ref="D27:E27"/>
    <mergeCell ref="C3:X3"/>
    <mergeCell ref="F16:G16"/>
    <mergeCell ref="H16:I16"/>
    <mergeCell ref="K16:L16"/>
    <mergeCell ref="M16:N16"/>
    <mergeCell ref="P12:S12"/>
    <mergeCell ref="P13:S13"/>
    <mergeCell ref="U12:X12"/>
    <mergeCell ref="U13:X13"/>
    <mergeCell ref="F9:S9"/>
    <mergeCell ref="R16:S16"/>
    <mergeCell ref="C4:X4"/>
    <mergeCell ref="W5:X5"/>
    <mergeCell ref="K12:N12"/>
    <mergeCell ref="C9:E9"/>
    <mergeCell ref="W15:X15"/>
    <mergeCell ref="D17:E17"/>
    <mergeCell ref="D19:E19"/>
    <mergeCell ref="D20:E20"/>
    <mergeCell ref="F17:G17"/>
    <mergeCell ref="U5:V5"/>
    <mergeCell ref="P16:Q16"/>
    <mergeCell ref="F13:I13"/>
    <mergeCell ref="D16:E16"/>
    <mergeCell ref="M15:N15"/>
    <mergeCell ref="P15:Q15"/>
    <mergeCell ref="R15:S15"/>
    <mergeCell ref="U15:V15"/>
  </mergeCells>
  <phoneticPr fontId="15" type="noConversion"/>
  <printOptions horizontalCentered="1" verticalCentered="1"/>
  <pageMargins left="0.5" right="0.5" top="0.5" bottom="0.5" header="0.5" footer="0.5"/>
  <pageSetup scale="75" orientation="portrait" r:id="rId2"/>
  <ignoredErrors>
    <ignoredError sqref="G30 I30 L30 N30 Q30 S30 V30 X30" emptyCellReferenc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43"/>
  </sheetPr>
  <dimension ref="B1:U37"/>
  <sheetViews>
    <sheetView showGridLines="0" showZeros="0" zoomScaleNormal="100" zoomScaleSheetLayoutView="100" zoomScalePageLayoutView="50" workbookViewId="0">
      <selection activeCell="J40" sqref="J40:K40"/>
    </sheetView>
  </sheetViews>
  <sheetFormatPr defaultColWidth="9.33203125" defaultRowHeight="13.2" x14ac:dyDescent="0.25"/>
  <cols>
    <col min="1" max="1" width="2.33203125" customWidth="1"/>
    <col min="2" max="2" width="1.44140625" customWidth="1"/>
    <col min="3" max="3" width="6.6640625" customWidth="1"/>
    <col min="4" max="4" width="8.6640625" customWidth="1"/>
    <col min="5" max="5" width="26" customWidth="1"/>
    <col min="6" max="6" width="8.6640625" customWidth="1"/>
    <col min="7" max="7" width="1.44140625" customWidth="1"/>
    <col min="8" max="9" width="7.44140625" style="51" customWidth="1"/>
    <col min="10" max="10" width="1.44140625" style="51" customWidth="1"/>
    <col min="11" max="12" width="7.44140625" style="51" customWidth="1"/>
    <col min="13" max="13" width="1.5546875" style="51" customWidth="1"/>
    <col min="14" max="15" width="7.44140625" style="51" customWidth="1"/>
    <col min="16" max="16" width="1.5546875" style="51" customWidth="1"/>
    <col min="17" max="18" width="7.44140625" style="51" customWidth="1"/>
    <col min="19" max="19" width="1.5546875" customWidth="1"/>
    <col min="20" max="20" width="3.5546875" customWidth="1"/>
    <col min="21" max="21" width="9.6640625" customWidth="1"/>
  </cols>
  <sheetData>
    <row r="1" spans="2:21" ht="13.8" thickBot="1" x14ac:dyDescent="0.3"/>
    <row r="2" spans="2:21" ht="7.5" customHeight="1" x14ac:dyDescent="0.25">
      <c r="B2" s="5"/>
      <c r="C2" s="6"/>
      <c r="D2" s="6"/>
      <c r="E2" s="6"/>
      <c r="F2" s="6"/>
      <c r="G2" s="6"/>
      <c r="H2" s="52"/>
      <c r="I2" s="52"/>
      <c r="J2" s="52"/>
      <c r="K2" s="52"/>
      <c r="L2" s="52"/>
      <c r="M2" s="52"/>
      <c r="N2" s="52"/>
      <c r="O2" s="52"/>
      <c r="P2" s="52"/>
      <c r="Q2" s="52"/>
      <c r="R2" s="52"/>
      <c r="S2" s="7"/>
    </row>
    <row r="3" spans="2:21" ht="17.399999999999999" x14ac:dyDescent="0.3">
      <c r="B3" s="8"/>
      <c r="C3" s="711" t="s">
        <v>0</v>
      </c>
      <c r="D3" s="711"/>
      <c r="E3" s="711"/>
      <c r="F3" s="711"/>
      <c r="G3" s="711"/>
      <c r="H3" s="711"/>
      <c r="I3" s="711"/>
      <c r="J3" s="711"/>
      <c r="K3" s="711"/>
      <c r="L3" s="711"/>
      <c r="M3" s="711"/>
      <c r="N3" s="711"/>
      <c r="O3" s="711"/>
      <c r="P3" s="711"/>
      <c r="Q3" s="711"/>
      <c r="R3" s="711"/>
      <c r="S3" s="9"/>
    </row>
    <row r="4" spans="2:21" ht="17.399999999999999" x14ac:dyDescent="0.3">
      <c r="B4" s="8"/>
      <c r="C4" s="722" t="s">
        <v>17</v>
      </c>
      <c r="D4" s="722"/>
      <c r="E4" s="722"/>
      <c r="F4" s="722"/>
      <c r="G4" s="722"/>
      <c r="H4" s="722"/>
      <c r="I4" s="722"/>
      <c r="J4" s="722"/>
      <c r="K4" s="722"/>
      <c r="L4" s="722"/>
      <c r="M4" s="722"/>
      <c r="N4" s="722"/>
      <c r="O4" s="722"/>
      <c r="P4" s="722"/>
      <c r="Q4" s="722"/>
      <c r="R4" s="722"/>
      <c r="S4" s="62"/>
    </row>
    <row r="5" spans="2:21" ht="17.399999999999999" x14ac:dyDescent="0.3">
      <c r="B5" s="8"/>
      <c r="C5" s="497" t="s">
        <v>65</v>
      </c>
      <c r="D5" s="392">
        <f>'1-Summary'!$O$6</f>
        <v>0</v>
      </c>
      <c r="E5" s="17"/>
      <c r="F5" s="17"/>
      <c r="G5" s="17"/>
      <c r="H5" s="17"/>
      <c r="I5" s="17"/>
      <c r="J5" s="17"/>
      <c r="K5" s="17"/>
      <c r="L5" s="17"/>
      <c r="M5" s="17"/>
      <c r="N5" s="17"/>
      <c r="O5" s="408"/>
      <c r="P5" s="497" t="s">
        <v>66</v>
      </c>
      <c r="Q5" s="824">
        <f>IF('1-Summary'!$J$36="",'1-Summary'!$J$40,'1-Summary'!$J$36)</f>
        <v>0</v>
      </c>
      <c r="R5" s="824"/>
      <c r="S5" s="527"/>
    </row>
    <row r="6" spans="2:21" ht="13.5" customHeight="1" x14ac:dyDescent="0.25">
      <c r="B6" s="8"/>
      <c r="S6" s="9"/>
    </row>
    <row r="7" spans="2:21" ht="18" customHeight="1" x14ac:dyDescent="0.25">
      <c r="B7" s="8"/>
      <c r="C7" s="871" t="s">
        <v>101</v>
      </c>
      <c r="D7" s="871"/>
      <c r="E7" s="871"/>
      <c r="F7" s="54"/>
      <c r="G7" s="54"/>
      <c r="H7" s="55"/>
      <c r="I7" s="55"/>
      <c r="J7" s="55"/>
      <c r="K7" s="55"/>
      <c r="L7" s="55"/>
      <c r="M7" s="55"/>
      <c r="N7" s="55"/>
      <c r="O7" s="55"/>
      <c r="P7" s="55"/>
      <c r="Q7" s="55"/>
      <c r="R7" s="55"/>
      <c r="S7" s="9"/>
    </row>
    <row r="8" spans="2:21" ht="7.5" customHeight="1" x14ac:dyDescent="0.25">
      <c r="B8" s="8"/>
      <c r="C8" s="53"/>
      <c r="D8" s="54"/>
      <c r="E8" s="54"/>
      <c r="F8" s="54"/>
      <c r="G8" s="54"/>
      <c r="H8" s="55"/>
      <c r="I8" s="55"/>
      <c r="J8" s="55"/>
      <c r="K8" s="55"/>
      <c r="L8" s="55"/>
      <c r="M8" s="55"/>
      <c r="N8" s="55"/>
      <c r="O8" s="55"/>
      <c r="P8" s="55"/>
      <c r="Q8" s="55"/>
      <c r="R8" s="55"/>
      <c r="S8" s="9"/>
    </row>
    <row r="9" spans="2:21" ht="15.75" customHeight="1" thickBot="1" x14ac:dyDescent="0.3">
      <c r="B9" s="8"/>
      <c r="C9" s="255" t="s">
        <v>42</v>
      </c>
      <c r="D9" s="63"/>
      <c r="E9" s="63"/>
      <c r="F9" s="43"/>
      <c r="G9" s="43"/>
      <c r="H9" s="44"/>
      <c r="I9" s="64"/>
      <c r="J9" s="44"/>
      <c r="K9" s="64"/>
      <c r="L9" s="64"/>
      <c r="M9" s="44"/>
      <c r="N9" s="64"/>
      <c r="O9" s="64"/>
      <c r="P9" s="44"/>
      <c r="Q9" s="64"/>
      <c r="R9" s="64"/>
      <c r="S9" s="9"/>
    </row>
    <row r="10" spans="2:21" ht="22.5" customHeight="1" x14ac:dyDescent="0.25">
      <c r="B10" s="8"/>
      <c r="C10" s="872" t="s">
        <v>73</v>
      </c>
      <c r="D10" s="409"/>
      <c r="E10" s="410"/>
      <c r="F10" s="378" t="s">
        <v>87</v>
      </c>
      <c r="G10" s="65"/>
      <c r="H10" s="828">
        <f>'1-Summary'!$G$11</f>
        <v>0</v>
      </c>
      <c r="I10" s="863"/>
      <c r="J10" s="156"/>
      <c r="K10" s="828">
        <f>'1-Summary'!J11</f>
        <v>0</v>
      </c>
      <c r="L10" s="830"/>
      <c r="M10" s="156"/>
      <c r="N10" s="828">
        <f>'1-Summary'!M11</f>
        <v>0</v>
      </c>
      <c r="O10" s="830"/>
      <c r="P10" s="156"/>
      <c r="Q10" s="828">
        <f>'1-Summary'!P11</f>
        <v>0</v>
      </c>
      <c r="R10" s="830"/>
      <c r="S10" s="9"/>
    </row>
    <row r="11" spans="2:21" ht="22.5" customHeight="1" x14ac:dyDescent="0.25">
      <c r="B11" s="8"/>
      <c r="C11" s="873"/>
      <c r="D11" s="866" t="s">
        <v>64</v>
      </c>
      <c r="E11" s="867"/>
      <c r="F11" s="868"/>
      <c r="G11" s="66"/>
      <c r="H11" s="858">
        <f>'1-Summary'!G14</f>
        <v>0</v>
      </c>
      <c r="I11" s="859"/>
      <c r="J11" s="198"/>
      <c r="K11" s="858">
        <f>'1-Summary'!$J$14</f>
        <v>0</v>
      </c>
      <c r="L11" s="859"/>
      <c r="M11" s="198"/>
      <c r="N11" s="858">
        <f>'1-Summary'!$M$14</f>
        <v>0</v>
      </c>
      <c r="O11" s="859"/>
      <c r="P11" s="198"/>
      <c r="Q11" s="858">
        <f>'1-Summary'!$P$14</f>
        <v>0</v>
      </c>
      <c r="R11" s="859"/>
      <c r="S11" s="9"/>
    </row>
    <row r="12" spans="2:21" ht="31.5" customHeight="1" x14ac:dyDescent="0.25">
      <c r="B12" s="8"/>
      <c r="C12" s="380">
        <v>24</v>
      </c>
      <c r="D12" s="864" t="s">
        <v>49</v>
      </c>
      <c r="E12" s="864"/>
      <c r="F12" s="865"/>
      <c r="G12" s="66"/>
      <c r="H12" s="874"/>
      <c r="I12" s="875"/>
      <c r="J12" s="98"/>
      <c r="K12" s="874"/>
      <c r="L12" s="875"/>
      <c r="M12" s="73"/>
      <c r="N12" s="874"/>
      <c r="O12" s="875"/>
      <c r="P12" s="73"/>
      <c r="Q12" s="874"/>
      <c r="R12" s="875"/>
      <c r="S12" s="9"/>
    </row>
    <row r="13" spans="2:21" ht="30" customHeight="1" x14ac:dyDescent="0.25">
      <c r="B13" s="8"/>
      <c r="C13" s="380">
        <v>25</v>
      </c>
      <c r="D13" s="864" t="s">
        <v>48</v>
      </c>
      <c r="E13" s="864"/>
      <c r="F13" s="865"/>
      <c r="G13" s="66"/>
      <c r="H13" s="869"/>
      <c r="I13" s="870"/>
      <c r="J13" s="56"/>
      <c r="K13" s="869"/>
      <c r="L13" s="870"/>
      <c r="M13" s="57"/>
      <c r="N13" s="869"/>
      <c r="O13" s="870"/>
      <c r="P13" s="57"/>
      <c r="Q13" s="869"/>
      <c r="R13" s="870"/>
      <c r="S13" s="9"/>
    </row>
    <row r="14" spans="2:21" ht="18" customHeight="1" x14ac:dyDescent="0.25">
      <c r="B14" s="8"/>
      <c r="C14" s="411"/>
      <c r="D14" s="844" t="s">
        <v>43</v>
      </c>
      <c r="E14" s="844"/>
      <c r="F14" s="845"/>
      <c r="G14" s="67"/>
      <c r="H14" s="380" t="s">
        <v>4</v>
      </c>
      <c r="I14" s="402" t="s">
        <v>5</v>
      </c>
      <c r="J14" s="96"/>
      <c r="K14" s="380" t="s">
        <v>4</v>
      </c>
      <c r="L14" s="402" t="s">
        <v>5</v>
      </c>
      <c r="M14" s="96"/>
      <c r="N14" s="380" t="s">
        <v>4</v>
      </c>
      <c r="O14" s="402" t="s">
        <v>5</v>
      </c>
      <c r="P14" s="96"/>
      <c r="Q14" s="380" t="s">
        <v>4</v>
      </c>
      <c r="R14" s="402" t="s">
        <v>5</v>
      </c>
      <c r="S14" s="9"/>
      <c r="U14" s="29"/>
    </row>
    <row r="15" spans="2:21" ht="33" customHeight="1" x14ac:dyDescent="0.25">
      <c r="B15" s="8"/>
      <c r="C15" s="380">
        <v>26</v>
      </c>
      <c r="D15" s="864" t="s">
        <v>44</v>
      </c>
      <c r="E15" s="864"/>
      <c r="F15" s="865"/>
      <c r="G15" s="66"/>
      <c r="H15" s="592"/>
      <c r="I15" s="151"/>
      <c r="J15" s="157"/>
      <c r="K15" s="592"/>
      <c r="L15" s="151"/>
      <c r="M15" s="157"/>
      <c r="N15" s="592"/>
      <c r="O15" s="151"/>
      <c r="P15" s="157"/>
      <c r="Q15" s="592"/>
      <c r="R15" s="151"/>
      <c r="S15" s="9"/>
    </row>
    <row r="16" spans="2:21" ht="15.6" x14ac:dyDescent="0.3">
      <c r="B16" s="8"/>
      <c r="C16" s="496"/>
      <c r="D16" s="844" t="s">
        <v>45</v>
      </c>
      <c r="E16" s="844"/>
      <c r="F16" s="845"/>
      <c r="G16" s="68"/>
      <c r="H16" s="496"/>
      <c r="I16" s="495"/>
      <c r="J16" s="58"/>
      <c r="K16" s="496"/>
      <c r="L16" s="495"/>
      <c r="M16" s="58"/>
      <c r="N16" s="496"/>
      <c r="O16" s="495"/>
      <c r="P16" s="58"/>
      <c r="Q16" s="496"/>
      <c r="R16" s="495"/>
      <c r="S16" s="9"/>
    </row>
    <row r="17" spans="2:19" ht="33" customHeight="1" thickBot="1" x14ac:dyDescent="0.3">
      <c r="B17" s="8"/>
      <c r="C17" s="381">
        <v>27</v>
      </c>
      <c r="D17" s="884" t="s">
        <v>122</v>
      </c>
      <c r="E17" s="884"/>
      <c r="F17" s="885"/>
      <c r="G17" s="66"/>
      <c r="H17" s="598"/>
      <c r="I17" s="153"/>
      <c r="J17" s="157"/>
      <c r="K17" s="598"/>
      <c r="L17" s="153"/>
      <c r="M17" s="157"/>
      <c r="N17" s="598"/>
      <c r="O17" s="153"/>
      <c r="P17" s="157"/>
      <c r="Q17" s="598"/>
      <c r="R17" s="153"/>
      <c r="S17" s="9"/>
    </row>
    <row r="18" spans="2:19" ht="33" customHeight="1" thickBot="1" x14ac:dyDescent="0.35">
      <c r="B18" s="8"/>
      <c r="C18" s="412"/>
      <c r="D18" s="794" t="s">
        <v>16</v>
      </c>
      <c r="E18" s="794"/>
      <c r="F18" s="795"/>
      <c r="G18" s="69"/>
      <c r="H18" s="599"/>
      <c r="I18" s="407" t="str">
        <f>IF(I15="X","X",IF(I17="X","X",""))</f>
        <v/>
      </c>
      <c r="J18" s="59"/>
      <c r="K18" s="599"/>
      <c r="L18" s="407" t="str">
        <f>IF(L15="X","X",IF(L17="X","X",""))</f>
        <v/>
      </c>
      <c r="M18" s="59"/>
      <c r="N18" s="599"/>
      <c r="O18" s="407" t="str">
        <f>IF(O15="X","X",IF(O17="X","X",""))</f>
        <v/>
      </c>
      <c r="P18" s="59"/>
      <c r="Q18" s="599"/>
      <c r="R18" s="407" t="str">
        <f>IF(R15="X","X",IF(R17="X","X",""))</f>
        <v/>
      </c>
      <c r="S18" s="9"/>
    </row>
    <row r="19" spans="2:19" ht="22.5" customHeight="1" x14ac:dyDescent="0.3">
      <c r="B19" s="8"/>
      <c r="C19" s="60"/>
      <c r="D19" s="60"/>
      <c r="E19" s="60"/>
      <c r="F19" s="60"/>
      <c r="G19" s="60"/>
      <c r="H19" s="34"/>
      <c r="I19" s="34"/>
      <c r="J19" s="34"/>
      <c r="K19" s="34"/>
      <c r="L19" s="34"/>
      <c r="M19" s="34"/>
      <c r="N19" s="34"/>
      <c r="O19" s="34"/>
      <c r="P19" s="34"/>
      <c r="Q19" s="34"/>
      <c r="R19" s="525"/>
      <c r="S19" s="9"/>
    </row>
    <row r="20" spans="2:19" ht="18" customHeight="1" x14ac:dyDescent="0.25">
      <c r="B20" s="8"/>
      <c r="C20" s="243" t="s">
        <v>139</v>
      </c>
      <c r="D20" s="241"/>
      <c r="E20" s="241"/>
      <c r="F20" s="241"/>
      <c r="G20" s="241"/>
      <c r="H20" s="251"/>
      <c r="I20" s="251"/>
      <c r="J20" s="251"/>
      <c r="K20" s="251"/>
      <c r="L20" s="251"/>
      <c r="M20" s="251"/>
      <c r="N20" s="251"/>
      <c r="O20" s="251"/>
      <c r="P20" s="251"/>
      <c r="Q20" s="251"/>
      <c r="R20" s="251"/>
      <c r="S20" s="9"/>
    </row>
    <row r="21" spans="2:19" ht="7.5" customHeight="1" thickBot="1" x14ac:dyDescent="0.3">
      <c r="B21" s="8"/>
      <c r="C21" s="240"/>
      <c r="D21" s="240"/>
      <c r="E21" s="240"/>
      <c r="F21" s="240"/>
      <c r="G21" s="240"/>
      <c r="H21" s="250"/>
      <c r="I21" s="250"/>
      <c r="J21" s="250"/>
      <c r="K21" s="250"/>
      <c r="L21" s="250"/>
      <c r="M21" s="250"/>
      <c r="N21" s="250"/>
      <c r="O21" s="250"/>
      <c r="P21" s="250"/>
      <c r="Q21" s="250"/>
      <c r="R21" s="526"/>
      <c r="S21" s="9"/>
    </row>
    <row r="22" spans="2:19" ht="20.100000000000001" customHeight="1" x14ac:dyDescent="0.25">
      <c r="B22" s="8"/>
      <c r="C22" s="881" t="s">
        <v>73</v>
      </c>
      <c r="D22" s="413"/>
      <c r="E22" s="414"/>
      <c r="F22" s="501" t="s">
        <v>87</v>
      </c>
      <c r="G22" s="242"/>
      <c r="H22" s="828">
        <f>'1-Summary'!$G$11</f>
        <v>0</v>
      </c>
      <c r="I22" s="863"/>
      <c r="J22" s="252"/>
      <c r="K22" s="853">
        <f>'1-Summary'!$J$11</f>
        <v>0</v>
      </c>
      <c r="L22" s="854"/>
      <c r="M22" s="252"/>
      <c r="N22" s="853">
        <f>'1-Summary'!$M$11</f>
        <v>0</v>
      </c>
      <c r="O22" s="854"/>
      <c r="P22" s="252"/>
      <c r="Q22" s="853">
        <f>'1-Summary'!$P$11</f>
        <v>0</v>
      </c>
      <c r="R22" s="854"/>
      <c r="S22" s="9"/>
    </row>
    <row r="23" spans="2:19" ht="20.100000000000001" customHeight="1" x14ac:dyDescent="0.25">
      <c r="B23" s="8"/>
      <c r="C23" s="882"/>
      <c r="D23" s="415"/>
      <c r="E23" s="416"/>
      <c r="F23" s="417" t="s">
        <v>3</v>
      </c>
      <c r="G23" s="242"/>
      <c r="H23" s="860">
        <f>'1-Summary'!$G$13</f>
        <v>0</v>
      </c>
      <c r="I23" s="861"/>
      <c r="J23" s="267"/>
      <c r="K23" s="860">
        <f>'1-Summary'!$J$13</f>
        <v>0</v>
      </c>
      <c r="L23" s="861"/>
      <c r="M23" s="267"/>
      <c r="N23" s="860">
        <f>'1-Summary'!$M$13</f>
        <v>0</v>
      </c>
      <c r="O23" s="861"/>
      <c r="P23" s="267"/>
      <c r="Q23" s="860">
        <f>'1-Summary'!$P$13</f>
        <v>0</v>
      </c>
      <c r="R23" s="861"/>
      <c r="S23" s="9"/>
    </row>
    <row r="24" spans="2:19" ht="15.6" x14ac:dyDescent="0.25">
      <c r="B24" s="8"/>
      <c r="C24" s="883"/>
      <c r="D24" s="418"/>
      <c r="E24" s="419"/>
      <c r="F24" s="420"/>
      <c r="G24" s="244"/>
      <c r="H24" s="421" t="s">
        <v>46</v>
      </c>
      <c r="I24" s="432" t="s">
        <v>47</v>
      </c>
      <c r="J24" s="249"/>
      <c r="K24" s="421" t="s">
        <v>46</v>
      </c>
      <c r="L24" s="432" t="s">
        <v>47</v>
      </c>
      <c r="M24" s="249"/>
      <c r="N24" s="421" t="s">
        <v>46</v>
      </c>
      <c r="O24" s="432" t="s">
        <v>47</v>
      </c>
      <c r="P24" s="249"/>
      <c r="Q24" s="421" t="s">
        <v>46</v>
      </c>
      <c r="R24" s="432" t="s">
        <v>47</v>
      </c>
      <c r="S24" s="9"/>
    </row>
    <row r="25" spans="2:19" ht="33" customHeight="1" x14ac:dyDescent="0.3">
      <c r="B25" s="8"/>
      <c r="C25" s="421">
        <v>28</v>
      </c>
      <c r="D25" s="422" t="s">
        <v>140</v>
      </c>
      <c r="E25" s="423"/>
      <c r="F25" s="424"/>
      <c r="G25" s="245"/>
      <c r="H25" s="600"/>
      <c r="I25" s="268"/>
      <c r="J25" s="269"/>
      <c r="K25" s="600"/>
      <c r="L25" s="268"/>
      <c r="M25" s="269"/>
      <c r="N25" s="600"/>
      <c r="O25" s="268"/>
      <c r="P25" s="269"/>
      <c r="Q25" s="600"/>
      <c r="R25" s="268"/>
      <c r="S25" s="9"/>
    </row>
    <row r="26" spans="2:19" ht="33" customHeight="1" x14ac:dyDescent="0.3">
      <c r="B26" s="8"/>
      <c r="C26" s="421">
        <v>29</v>
      </c>
      <c r="D26" s="855" t="s">
        <v>141</v>
      </c>
      <c r="E26" s="862"/>
      <c r="F26" s="425"/>
      <c r="G26" s="246"/>
      <c r="H26" s="601"/>
      <c r="I26" s="477"/>
      <c r="J26" s="253"/>
      <c r="K26" s="601"/>
      <c r="L26" s="477"/>
      <c r="M26" s="253"/>
      <c r="N26" s="601"/>
      <c r="O26" s="477"/>
      <c r="P26" s="253"/>
      <c r="Q26" s="601"/>
      <c r="R26" s="477"/>
      <c r="S26" s="9"/>
    </row>
    <row r="27" spans="2:19" ht="33" customHeight="1" x14ac:dyDescent="0.25">
      <c r="B27" s="8"/>
      <c r="C27" s="421">
        <v>30</v>
      </c>
      <c r="D27" s="855" t="s">
        <v>142</v>
      </c>
      <c r="E27" s="856"/>
      <c r="F27" s="857"/>
      <c r="G27" s="247"/>
      <c r="H27" s="602"/>
      <c r="I27" s="478"/>
      <c r="J27" s="254"/>
      <c r="K27" s="602"/>
      <c r="L27" s="478"/>
      <c r="M27" s="254"/>
      <c r="N27" s="602"/>
      <c r="O27" s="478"/>
      <c r="P27" s="254"/>
      <c r="Q27" s="602"/>
      <c r="R27" s="478"/>
      <c r="S27" s="9"/>
    </row>
    <row r="28" spans="2:19" ht="18" customHeight="1" thickBot="1" x14ac:dyDescent="0.35">
      <c r="B28" s="8"/>
      <c r="C28" s="426"/>
      <c r="D28" s="427"/>
      <c r="E28" s="427"/>
      <c r="F28" s="428"/>
      <c r="G28" s="247"/>
      <c r="H28" s="433" t="s">
        <v>4</v>
      </c>
      <c r="I28" s="434" t="s">
        <v>5</v>
      </c>
      <c r="J28" s="248"/>
      <c r="K28" s="433" t="s">
        <v>4</v>
      </c>
      <c r="L28" s="434" t="s">
        <v>5</v>
      </c>
      <c r="M28" s="248"/>
      <c r="N28" s="433" t="s">
        <v>4</v>
      </c>
      <c r="O28" s="434" t="s">
        <v>5</v>
      </c>
      <c r="P28" s="248"/>
      <c r="Q28" s="433" t="s">
        <v>4</v>
      </c>
      <c r="R28" s="434" t="s">
        <v>5</v>
      </c>
      <c r="S28" s="9"/>
    </row>
    <row r="29" spans="2:19" ht="33" customHeight="1" thickBot="1" x14ac:dyDescent="0.35">
      <c r="B29" s="8"/>
      <c r="C29" s="429"/>
      <c r="D29" s="430"/>
      <c r="E29" s="431"/>
      <c r="F29" s="401" t="s">
        <v>16</v>
      </c>
      <c r="G29" s="71"/>
      <c r="H29" s="599"/>
      <c r="I29" s="407"/>
      <c r="J29" s="59"/>
      <c r="K29" s="599"/>
      <c r="L29" s="407"/>
      <c r="M29" s="59"/>
      <c r="N29" s="599"/>
      <c r="O29" s="407"/>
      <c r="P29" s="59"/>
      <c r="Q29" s="599"/>
      <c r="R29" s="407"/>
      <c r="S29" s="9"/>
    </row>
    <row r="30" spans="2:19" ht="24.75" customHeight="1" x14ac:dyDescent="0.25">
      <c r="B30" s="8"/>
      <c r="C30" s="877" t="s">
        <v>125</v>
      </c>
      <c r="D30" s="877"/>
      <c r="E30" s="877"/>
      <c r="F30" s="877"/>
      <c r="G30" s="878"/>
      <c r="H30" s="877"/>
      <c r="I30" s="877"/>
      <c r="J30" s="878"/>
      <c r="K30" s="877"/>
      <c r="L30" s="877"/>
      <c r="M30" s="878"/>
      <c r="N30" s="877"/>
      <c r="O30" s="877"/>
      <c r="P30" s="878"/>
      <c r="Q30" s="877"/>
      <c r="R30" s="877"/>
      <c r="S30" s="9"/>
    </row>
    <row r="31" spans="2:19" ht="0.75" customHeight="1" x14ac:dyDescent="0.25">
      <c r="B31" s="8"/>
      <c r="C31" s="878"/>
      <c r="D31" s="878"/>
      <c r="E31" s="878"/>
      <c r="F31" s="878"/>
      <c r="G31" s="878"/>
      <c r="H31" s="878"/>
      <c r="I31" s="878"/>
      <c r="J31" s="878"/>
      <c r="K31" s="878"/>
      <c r="L31" s="878"/>
      <c r="M31" s="878"/>
      <c r="N31" s="878"/>
      <c r="O31" s="878"/>
      <c r="P31" s="878"/>
      <c r="Q31" s="878"/>
      <c r="R31" s="878"/>
      <c r="S31" s="9"/>
    </row>
    <row r="32" spans="2:19" ht="7.5" customHeight="1" x14ac:dyDescent="0.25">
      <c r="B32" s="8"/>
      <c r="S32" s="9"/>
    </row>
    <row r="33" spans="2:19" ht="13.8" thickBot="1" x14ac:dyDescent="0.3">
      <c r="B33" s="8"/>
      <c r="C33" s="524" t="s">
        <v>186</v>
      </c>
      <c r="D33" s="12"/>
      <c r="E33" s="12"/>
      <c r="F33" s="12"/>
      <c r="G33" s="12"/>
      <c r="H33" s="50"/>
      <c r="I33" s="50"/>
      <c r="J33" s="50"/>
      <c r="K33" s="50"/>
      <c r="L33" s="50"/>
      <c r="M33" s="50"/>
      <c r="N33" s="50"/>
      <c r="O33" s="50"/>
      <c r="P33" s="50"/>
      <c r="Q33" s="50"/>
      <c r="R33" s="50"/>
      <c r="S33" s="9"/>
    </row>
    <row r="34" spans="2:19" ht="145.5" customHeight="1" thickBot="1" x14ac:dyDescent="0.3">
      <c r="B34" s="8"/>
      <c r="C34" s="781"/>
      <c r="D34" s="879"/>
      <c r="E34" s="879"/>
      <c r="F34" s="879"/>
      <c r="G34" s="879"/>
      <c r="H34" s="879"/>
      <c r="I34" s="879"/>
      <c r="J34" s="879"/>
      <c r="K34" s="879"/>
      <c r="L34" s="879"/>
      <c r="M34" s="879"/>
      <c r="N34" s="879"/>
      <c r="O34" s="879"/>
      <c r="P34" s="879"/>
      <c r="Q34" s="879"/>
      <c r="R34" s="880"/>
      <c r="S34" s="233" t="s">
        <v>84</v>
      </c>
    </row>
    <row r="35" spans="2:19" x14ac:dyDescent="0.25">
      <c r="B35" s="8"/>
      <c r="C35" s="4" t="s">
        <v>188</v>
      </c>
      <c r="D35" s="534"/>
      <c r="E35" s="28"/>
      <c r="F35" s="28"/>
      <c r="I35" s="3">
        <v>5</v>
      </c>
      <c r="P35" s="95" t="s">
        <v>85</v>
      </c>
      <c r="Q35" s="785">
        <f>'Form Instructions'!$C$2</f>
        <v>45231</v>
      </c>
      <c r="R35" s="876"/>
      <c r="S35" s="876"/>
    </row>
    <row r="36" spans="2:19" ht="6.75" customHeight="1" thickBot="1" x14ac:dyDescent="0.3">
      <c r="B36" s="11"/>
      <c r="C36" s="12"/>
      <c r="D36" s="12"/>
      <c r="E36" s="12"/>
      <c r="F36" s="12"/>
      <c r="G36" s="12"/>
      <c r="H36" s="50"/>
      <c r="I36" s="50"/>
      <c r="J36" s="50"/>
      <c r="K36" s="50"/>
      <c r="L36" s="50"/>
      <c r="M36" s="50"/>
      <c r="N36" s="50"/>
      <c r="O36" s="50"/>
      <c r="P36" s="50"/>
      <c r="Q36" s="50"/>
      <c r="R36" s="50"/>
      <c r="S36" s="13"/>
    </row>
    <row r="37" spans="2:19" x14ac:dyDescent="0.25">
      <c r="B37" s="6"/>
      <c r="S37" s="6"/>
    </row>
  </sheetData>
  <sheetProtection algorithmName="SHA-512" hashValue="PTAGs7SVAcGhh0LQDe0T/cV3bz5fPln0GKLg+6/HoqKhH8ElPCulFvt929pEKKQocNzlTCC0nTEB6rhXRGkLsQ==" saltValue="XQScqSJqZfuFSHnXktKVsg==" spinCount="100000" sheet="1" selectLockedCells="1"/>
  <customSheetViews>
    <customSheetView guid="{D35E42BC-552A-471E-93CC-331E8A075EA4}" showGridLines="0" zeroValues="0" fitToPage="1">
      <selection activeCell="H12" sqref="H12:I12"/>
      <pageMargins left="0.5" right="0.5" top="0.5" bottom="0.5" header="0.5" footer="0.5"/>
      <printOptions horizontalCentered="1" verticalCentered="1"/>
      <pageSetup scale="81" orientation="portrait" r:id="rId1"/>
      <headerFooter alignWithMargins="0"/>
    </customSheetView>
  </customSheetViews>
  <mergeCells count="43">
    <mergeCell ref="Q35:S35"/>
    <mergeCell ref="C30:R31"/>
    <mergeCell ref="C34:R34"/>
    <mergeCell ref="C22:C24"/>
    <mergeCell ref="C4:R4"/>
    <mergeCell ref="Q11:R11"/>
    <mergeCell ref="K10:L10"/>
    <mergeCell ref="H10:I10"/>
    <mergeCell ref="H11:I11"/>
    <mergeCell ref="K11:L11"/>
    <mergeCell ref="H12:I12"/>
    <mergeCell ref="K12:L12"/>
    <mergeCell ref="Q13:R13"/>
    <mergeCell ref="Q12:R12"/>
    <mergeCell ref="D18:F18"/>
    <mergeCell ref="D17:F17"/>
    <mergeCell ref="C3:R3"/>
    <mergeCell ref="D14:F14"/>
    <mergeCell ref="D11:F11"/>
    <mergeCell ref="H13:I13"/>
    <mergeCell ref="K13:L13"/>
    <mergeCell ref="C7:E7"/>
    <mergeCell ref="N10:O10"/>
    <mergeCell ref="Q10:R10"/>
    <mergeCell ref="C10:C11"/>
    <mergeCell ref="N12:O12"/>
    <mergeCell ref="N13:O13"/>
    <mergeCell ref="Q5:R5"/>
    <mergeCell ref="D13:F13"/>
    <mergeCell ref="D12:F12"/>
    <mergeCell ref="Q22:R22"/>
    <mergeCell ref="D27:F27"/>
    <mergeCell ref="N11:O11"/>
    <mergeCell ref="H23:I23"/>
    <mergeCell ref="K23:L23"/>
    <mergeCell ref="N23:O23"/>
    <mergeCell ref="Q23:R23"/>
    <mergeCell ref="D26:E26"/>
    <mergeCell ref="H22:I22"/>
    <mergeCell ref="K22:L22"/>
    <mergeCell ref="N22:O22"/>
    <mergeCell ref="D15:F15"/>
    <mergeCell ref="D16:F16"/>
  </mergeCells>
  <phoneticPr fontId="15" type="noConversion"/>
  <printOptions horizontalCentered="1" verticalCentered="1"/>
  <pageMargins left="0.5" right="0.5" top="0.5" bottom="0.5" header="0.5" footer="0.5"/>
  <pageSetup scale="80"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indexed="43"/>
  </sheetPr>
  <dimension ref="B1:X50"/>
  <sheetViews>
    <sheetView showGridLines="0" showZeros="0" topLeftCell="A22" zoomScaleNormal="100" zoomScaleSheetLayoutView="100" zoomScalePageLayoutView="50" workbookViewId="0">
      <selection activeCell="J40" sqref="J40:K40"/>
    </sheetView>
  </sheetViews>
  <sheetFormatPr defaultColWidth="9.33203125" defaultRowHeight="13.2" x14ac:dyDescent="0.25"/>
  <cols>
    <col min="1" max="1" width="2.6640625" style="93" customWidth="1"/>
    <col min="2" max="2" width="1.44140625" style="93" customWidth="1"/>
    <col min="3" max="3" width="6.6640625" style="93" customWidth="1"/>
    <col min="4" max="4" width="9.6640625" style="93" customWidth="1"/>
    <col min="5" max="5" width="8.6640625" style="93" customWidth="1"/>
    <col min="6" max="6" width="25.44140625" style="93" customWidth="1"/>
    <col min="7" max="7" width="1.44140625" style="93" customWidth="1"/>
    <col min="8" max="9" width="7.44140625" style="93" customWidth="1"/>
    <col min="10" max="10" width="1.44140625" style="93" customWidth="1"/>
    <col min="11" max="12" width="7.44140625" style="93" customWidth="1"/>
    <col min="13" max="13" width="1.44140625" style="93" customWidth="1"/>
    <col min="14" max="15" width="7.44140625" style="93" customWidth="1"/>
    <col min="16" max="16" width="1.44140625" style="93" customWidth="1"/>
    <col min="17" max="18" width="7.44140625" style="93" customWidth="1"/>
    <col min="19" max="19" width="1.44140625" style="93" customWidth="1"/>
    <col min="20" max="16384" width="9.33203125" style="93"/>
  </cols>
  <sheetData>
    <row r="1" spans="2:24" ht="9.75" customHeight="1" thickBot="1" x14ac:dyDescent="0.3"/>
    <row r="2" spans="2:24" ht="8.25" customHeight="1" x14ac:dyDescent="0.25">
      <c r="B2" s="228"/>
      <c r="C2" s="229"/>
      <c r="D2" s="229"/>
      <c r="E2" s="229"/>
      <c r="F2" s="229"/>
      <c r="G2" s="229"/>
      <c r="H2" s="229"/>
      <c r="I2" s="229"/>
      <c r="J2" s="229"/>
      <c r="K2" s="229"/>
      <c r="L2" s="229"/>
      <c r="M2" s="229"/>
      <c r="N2" s="229"/>
      <c r="O2" s="229"/>
      <c r="P2" s="229"/>
      <c r="Q2" s="229"/>
      <c r="R2" s="229"/>
      <c r="S2" s="230"/>
    </row>
    <row r="3" spans="2:24" ht="17.399999999999999" x14ac:dyDescent="0.3">
      <c r="B3" s="231"/>
      <c r="C3" s="711" t="s">
        <v>0</v>
      </c>
      <c r="D3" s="711"/>
      <c r="E3" s="711"/>
      <c r="F3" s="711"/>
      <c r="G3" s="711"/>
      <c r="H3" s="711"/>
      <c r="I3" s="711"/>
      <c r="J3" s="711"/>
      <c r="K3" s="711"/>
      <c r="L3" s="711"/>
      <c r="M3" s="711"/>
      <c r="N3" s="711"/>
      <c r="O3" s="711"/>
      <c r="P3" s="711"/>
      <c r="Q3" s="711"/>
      <c r="R3" s="711"/>
      <c r="S3" s="22"/>
      <c r="T3" s="18"/>
      <c r="U3" s="18"/>
      <c r="V3" s="18"/>
      <c r="W3" s="18"/>
      <c r="X3" s="18"/>
    </row>
    <row r="4" spans="2:24" ht="17.399999999999999" x14ac:dyDescent="0.3">
      <c r="B4" s="231"/>
      <c r="C4" s="722" t="s">
        <v>17</v>
      </c>
      <c r="D4" s="722"/>
      <c r="E4" s="722"/>
      <c r="F4" s="722"/>
      <c r="G4" s="722"/>
      <c r="H4" s="722"/>
      <c r="I4" s="722"/>
      <c r="J4" s="722"/>
      <c r="K4" s="722"/>
      <c r="L4" s="722"/>
      <c r="M4" s="722"/>
      <c r="N4" s="722"/>
      <c r="O4" s="722"/>
      <c r="P4" s="722"/>
      <c r="Q4" s="722"/>
      <c r="R4" s="722"/>
      <c r="S4" s="232"/>
    </row>
    <row r="5" spans="2:24" ht="17.399999999999999" x14ac:dyDescent="0.3">
      <c r="B5" s="231"/>
      <c r="C5" s="436" t="s">
        <v>65</v>
      </c>
      <c r="D5" s="392">
        <f>'1-Summary'!$O$6</f>
        <v>0</v>
      </c>
      <c r="E5" s="100"/>
      <c r="F5" s="17"/>
      <c r="G5" s="17"/>
      <c r="H5" s="17"/>
      <c r="I5" s="17"/>
      <c r="J5" s="17"/>
      <c r="K5" s="17"/>
      <c r="L5" s="17"/>
      <c r="M5" s="17"/>
      <c r="N5" s="17"/>
      <c r="O5" s="435"/>
      <c r="P5" s="436" t="s">
        <v>66</v>
      </c>
      <c r="Q5" s="824">
        <f>IF('1-Summary'!$J$36="",'1-Summary'!$J$40,'1-Summary'!$J$36)</f>
        <v>0</v>
      </c>
      <c r="R5" s="824"/>
      <c r="S5" s="523"/>
      <c r="T5" s="17"/>
      <c r="U5" s="17"/>
      <c r="V5" s="17"/>
      <c r="W5" s="17"/>
      <c r="X5" s="17"/>
    </row>
    <row r="6" spans="2:24" ht="13.5" customHeight="1" x14ac:dyDescent="0.25">
      <c r="B6" s="231"/>
      <c r="S6" s="233"/>
    </row>
    <row r="7" spans="2:24" ht="17.399999999999999" x14ac:dyDescent="0.3">
      <c r="B7" s="231"/>
      <c r="C7" s="796" t="s">
        <v>8</v>
      </c>
      <c r="D7" s="796"/>
      <c r="E7" s="796"/>
      <c r="F7" s="908" t="s">
        <v>134</v>
      </c>
      <c r="G7" s="908"/>
      <c r="H7" s="908"/>
      <c r="I7" s="908"/>
      <c r="J7" s="908"/>
      <c r="K7" s="908"/>
      <c r="L7" s="908"/>
      <c r="S7" s="233"/>
    </row>
    <row r="8" spans="2:24" ht="0.75" customHeight="1" thickBot="1" x14ac:dyDescent="0.3">
      <c r="B8" s="231"/>
      <c r="R8" s="233"/>
      <c r="S8" s="233"/>
    </row>
    <row r="9" spans="2:24" ht="18" customHeight="1" x14ac:dyDescent="0.3">
      <c r="B9" s="231"/>
      <c r="C9" s="580"/>
      <c r="D9" s="616"/>
      <c r="E9" s="617"/>
      <c r="F9" s="438" t="s">
        <v>87</v>
      </c>
      <c r="G9" s="26"/>
      <c r="H9" s="828">
        <f>'1-Summary'!G11</f>
        <v>0</v>
      </c>
      <c r="I9" s="830"/>
      <c r="J9" s="21"/>
      <c r="K9" s="828">
        <f>'1-Summary'!J11</f>
        <v>0</v>
      </c>
      <c r="L9" s="830"/>
      <c r="M9" s="21"/>
      <c r="N9" s="828">
        <f>'1-Summary'!M11</f>
        <v>0</v>
      </c>
      <c r="O9" s="830"/>
      <c r="P9" s="21"/>
      <c r="Q9" s="828">
        <f>'1-Summary'!P11</f>
        <v>0</v>
      </c>
      <c r="R9" s="830"/>
      <c r="S9" s="234"/>
      <c r="T9" s="235"/>
      <c r="U9" s="235"/>
    </row>
    <row r="10" spans="2:24" ht="17.25" customHeight="1" thickBot="1" x14ac:dyDescent="0.3">
      <c r="B10" s="231"/>
      <c r="C10" s="379" t="s">
        <v>73</v>
      </c>
      <c r="D10" s="581"/>
      <c r="E10" s="867" t="s">
        <v>64</v>
      </c>
      <c r="F10" s="868"/>
      <c r="G10" s="26"/>
      <c r="H10" s="891">
        <f>'1-Summary'!$G$14</f>
        <v>0</v>
      </c>
      <c r="I10" s="892"/>
      <c r="J10" s="618"/>
      <c r="K10" s="891">
        <f>'1-Summary'!$J$14</f>
        <v>0</v>
      </c>
      <c r="L10" s="892"/>
      <c r="M10" s="618"/>
      <c r="N10" s="891">
        <f>'1-Summary'!$M$14</f>
        <v>0</v>
      </c>
      <c r="O10" s="892"/>
      <c r="P10" s="618" t="s">
        <v>1</v>
      </c>
      <c r="Q10" s="891">
        <f>'1-Summary'!$P$14</f>
        <v>0</v>
      </c>
      <c r="R10" s="892"/>
      <c r="S10" s="234"/>
      <c r="T10" s="235"/>
      <c r="U10" s="29"/>
    </row>
    <row r="11" spans="2:24" ht="31.5" customHeight="1" x14ac:dyDescent="0.25">
      <c r="B11" s="231"/>
      <c r="C11" s="745">
        <v>31</v>
      </c>
      <c r="D11" s="748" t="s">
        <v>126</v>
      </c>
      <c r="E11" s="749"/>
      <c r="F11" s="909"/>
      <c r="G11" s="26"/>
      <c r="H11" s="898"/>
      <c r="I11" s="899"/>
      <c r="J11" s="21"/>
      <c r="K11" s="898"/>
      <c r="L11" s="899"/>
      <c r="M11" s="21"/>
      <c r="N11" s="898"/>
      <c r="O11" s="899"/>
      <c r="P11" s="21" t="s">
        <v>1</v>
      </c>
      <c r="Q11" s="898"/>
      <c r="R11" s="899"/>
      <c r="S11" s="234"/>
      <c r="T11" s="235"/>
      <c r="U11" s="235"/>
    </row>
    <row r="12" spans="2:24" ht="18" customHeight="1" x14ac:dyDescent="0.25">
      <c r="B12" s="231"/>
      <c r="C12" s="747"/>
      <c r="D12" s="754"/>
      <c r="E12" s="755"/>
      <c r="F12" s="798"/>
      <c r="G12" s="26"/>
      <c r="H12" s="380" t="s">
        <v>4</v>
      </c>
      <c r="I12" s="402" t="s">
        <v>5</v>
      </c>
      <c r="J12" s="14"/>
      <c r="K12" s="380" t="s">
        <v>4</v>
      </c>
      <c r="L12" s="402" t="s">
        <v>5</v>
      </c>
      <c r="M12" s="14"/>
      <c r="N12" s="380" t="s">
        <v>4</v>
      </c>
      <c r="O12" s="402" t="s">
        <v>5</v>
      </c>
      <c r="P12" s="14"/>
      <c r="Q12" s="380" t="s">
        <v>4</v>
      </c>
      <c r="R12" s="402" t="s">
        <v>5</v>
      </c>
      <c r="S12" s="234"/>
      <c r="T12" s="235"/>
      <c r="U12" s="235"/>
    </row>
    <row r="13" spans="2:24" ht="24" customHeight="1" x14ac:dyDescent="0.25">
      <c r="B13" s="231"/>
      <c r="C13" s="380">
        <v>32</v>
      </c>
      <c r="D13" s="742" t="s">
        <v>40</v>
      </c>
      <c r="E13" s="743"/>
      <c r="F13" s="792"/>
      <c r="G13" s="26"/>
      <c r="H13" s="592"/>
      <c r="I13" s="151"/>
      <c r="J13" s="99"/>
      <c r="K13" s="592"/>
      <c r="L13" s="151"/>
      <c r="M13" s="99"/>
      <c r="N13" s="592"/>
      <c r="O13" s="151"/>
      <c r="P13" s="99"/>
      <c r="Q13" s="592"/>
      <c r="R13" s="151"/>
      <c r="S13" s="234"/>
      <c r="T13" s="235"/>
      <c r="U13" s="235"/>
    </row>
    <row r="14" spans="2:24" ht="30" customHeight="1" x14ac:dyDescent="0.25">
      <c r="B14" s="231"/>
      <c r="C14" s="380">
        <v>33</v>
      </c>
      <c r="D14" s="742" t="s">
        <v>106</v>
      </c>
      <c r="E14" s="743"/>
      <c r="F14" s="792"/>
      <c r="G14" s="26"/>
      <c r="H14" s="592"/>
      <c r="I14" s="151"/>
      <c r="J14" s="99"/>
      <c r="K14" s="592"/>
      <c r="L14" s="151"/>
      <c r="M14" s="99"/>
      <c r="N14" s="592"/>
      <c r="O14" s="151"/>
      <c r="P14" s="99"/>
      <c r="Q14" s="592"/>
      <c r="R14" s="151"/>
      <c r="S14" s="234"/>
      <c r="T14" s="235"/>
      <c r="U14" s="235"/>
    </row>
    <row r="15" spans="2:24" ht="30" customHeight="1" x14ac:dyDescent="0.25">
      <c r="B15" s="231"/>
      <c r="C15" s="380">
        <v>34</v>
      </c>
      <c r="D15" s="742" t="s">
        <v>107</v>
      </c>
      <c r="E15" s="743"/>
      <c r="F15" s="792"/>
      <c r="G15" s="26"/>
      <c r="H15" s="592"/>
      <c r="I15" s="151"/>
      <c r="J15" s="99"/>
      <c r="K15" s="592"/>
      <c r="L15" s="151"/>
      <c r="M15" s="99"/>
      <c r="N15" s="592"/>
      <c r="O15" s="151"/>
      <c r="P15" s="99"/>
      <c r="Q15" s="592"/>
      <c r="R15" s="151"/>
      <c r="S15" s="234"/>
      <c r="T15" s="235"/>
      <c r="U15" s="235"/>
    </row>
    <row r="16" spans="2:24" ht="34.5" customHeight="1" thickBot="1" x14ac:dyDescent="0.3">
      <c r="B16" s="231"/>
      <c r="C16" s="381">
        <v>35</v>
      </c>
      <c r="D16" s="723" t="s">
        <v>119</v>
      </c>
      <c r="E16" s="724"/>
      <c r="F16" s="790"/>
      <c r="G16" s="26"/>
      <c r="H16" s="598"/>
      <c r="I16" s="153"/>
      <c r="J16" s="99"/>
      <c r="K16" s="598"/>
      <c r="L16" s="153"/>
      <c r="M16" s="99"/>
      <c r="N16" s="598"/>
      <c r="O16" s="153"/>
      <c r="P16" s="99"/>
      <c r="Q16" s="598"/>
      <c r="R16" s="153"/>
      <c r="S16" s="234"/>
      <c r="T16" s="235"/>
      <c r="U16" s="235"/>
    </row>
    <row r="17" spans="2:21" ht="30" customHeight="1" thickBot="1" x14ac:dyDescent="0.3">
      <c r="B17" s="231"/>
      <c r="C17" s="412"/>
      <c r="D17" s="437"/>
      <c r="E17" s="794" t="s">
        <v>16</v>
      </c>
      <c r="F17" s="795"/>
      <c r="G17" s="27"/>
      <c r="H17" s="599"/>
      <c r="I17" s="407" t="str">
        <f>IF(I13="X","X",IF(I14="X","X",IF(I15="X","X",IF(I16="X","X",""))))</f>
        <v/>
      </c>
      <c r="J17" s="34"/>
      <c r="K17" s="599"/>
      <c r="L17" s="407" t="str">
        <f>IF(L13="X","X",IF(L14="X","X",IF(L15="X","X",IF(L16="X","X",""))))</f>
        <v/>
      </c>
      <c r="M17" s="34"/>
      <c r="N17" s="599"/>
      <c r="O17" s="407" t="str">
        <f>IF(O13="X","X",IF(O14="X","X",IF(O15="X","X",IF(O16="X","X",""))))</f>
        <v/>
      </c>
      <c r="P17" s="34"/>
      <c r="Q17" s="599"/>
      <c r="R17" s="407" t="str">
        <f>IF(R13="X","X",IF(R14="X","X",IF(R15="X","X",IF(R16="X","X",""))))</f>
        <v/>
      </c>
      <c r="S17" s="24"/>
      <c r="T17" s="20"/>
      <c r="U17" s="306"/>
    </row>
    <row r="18" spans="2:21" ht="1.5" customHeight="1" x14ac:dyDescent="0.25">
      <c r="B18" s="231"/>
      <c r="C18" s="20"/>
      <c r="D18" s="20"/>
      <c r="E18" s="20"/>
      <c r="F18" s="20"/>
      <c r="G18" s="20"/>
      <c r="H18" s="20"/>
      <c r="I18" s="20"/>
      <c r="J18" s="20"/>
      <c r="K18" s="20"/>
      <c r="L18" s="20"/>
      <c r="M18" s="20"/>
      <c r="N18" s="20"/>
      <c r="O18" s="20"/>
      <c r="P18" s="20"/>
      <c r="Q18" s="20"/>
      <c r="R18" s="24"/>
      <c r="S18" s="25"/>
      <c r="T18" s="21"/>
      <c r="U18" s="21"/>
    </row>
    <row r="19" spans="2:21" ht="15.75" customHeight="1" x14ac:dyDescent="0.25">
      <c r="B19" s="231"/>
      <c r="C19" s="603" t="s">
        <v>215</v>
      </c>
      <c r="D19" s="603"/>
      <c r="E19" s="603"/>
      <c r="F19" s="603"/>
      <c r="G19" s="21"/>
      <c r="H19" s="21"/>
      <c r="I19" s="21"/>
      <c r="J19" s="21"/>
      <c r="K19" s="21"/>
      <c r="L19" s="21"/>
      <c r="M19" s="21"/>
      <c r="N19" s="21"/>
      <c r="O19" s="21"/>
      <c r="P19" s="21"/>
      <c r="Q19" s="21"/>
      <c r="R19" s="21"/>
      <c r="S19" s="515"/>
      <c r="T19" s="19"/>
      <c r="U19" s="19"/>
    </row>
    <row r="20" spans="2:21" ht="1.5" customHeight="1" thickBot="1" x14ac:dyDescent="0.3">
      <c r="B20" s="231"/>
      <c r="C20" s="19"/>
      <c r="D20" s="19"/>
      <c r="E20" s="19"/>
      <c r="F20" s="19"/>
      <c r="G20" s="19"/>
      <c r="H20" s="19"/>
      <c r="I20" s="19"/>
      <c r="J20" s="19"/>
      <c r="K20" s="19"/>
      <c r="L20" s="19"/>
      <c r="M20" s="19"/>
      <c r="N20" s="19"/>
      <c r="O20" s="19"/>
      <c r="P20" s="19"/>
      <c r="Q20" s="19"/>
      <c r="R20" s="515"/>
      <c r="S20" s="234"/>
      <c r="T20" s="235"/>
      <c r="U20" s="235"/>
    </row>
    <row r="21" spans="2:21" ht="18" customHeight="1" x14ac:dyDescent="0.3">
      <c r="B21" s="231"/>
      <c r="C21" s="385"/>
      <c r="D21" s="604"/>
      <c r="E21" s="605"/>
      <c r="F21" s="606"/>
      <c r="G21" s="27"/>
      <c r="H21" s="440" t="s">
        <v>4</v>
      </c>
      <c r="I21" s="441" t="s">
        <v>5</v>
      </c>
      <c r="J21" s="14"/>
      <c r="K21" s="440" t="s">
        <v>4</v>
      </c>
      <c r="L21" s="441" t="s">
        <v>5</v>
      </c>
      <c r="M21" s="27"/>
      <c r="N21" s="440" t="s">
        <v>4</v>
      </c>
      <c r="O21" s="441" t="s">
        <v>5</v>
      </c>
      <c r="P21" s="27"/>
      <c r="Q21" s="440" t="s">
        <v>4</v>
      </c>
      <c r="R21" s="441" t="s">
        <v>5</v>
      </c>
      <c r="S21" s="234"/>
      <c r="T21" s="235"/>
      <c r="U21" s="235"/>
    </row>
    <row r="22" spans="2:21" ht="24" customHeight="1" x14ac:dyDescent="0.25">
      <c r="B22" s="231"/>
      <c r="C22" s="379">
        <v>36</v>
      </c>
      <c r="D22" s="742" t="s">
        <v>41</v>
      </c>
      <c r="E22" s="743"/>
      <c r="F22" s="792"/>
      <c r="G22" s="19"/>
      <c r="H22" s="592"/>
      <c r="I22" s="151"/>
      <c r="J22" s="99"/>
      <c r="K22" s="592"/>
      <c r="L22" s="151"/>
      <c r="M22" s="99"/>
      <c r="N22" s="592"/>
      <c r="O22" s="151"/>
      <c r="P22" s="99"/>
      <c r="Q22" s="592"/>
      <c r="R22" s="151"/>
      <c r="S22" s="234"/>
      <c r="T22" s="235"/>
      <c r="U22" s="235"/>
    </row>
    <row r="23" spans="2:21" ht="24" customHeight="1" x14ac:dyDescent="0.25">
      <c r="B23" s="231"/>
      <c r="C23" s="380">
        <v>37</v>
      </c>
      <c r="D23" s="742" t="s">
        <v>108</v>
      </c>
      <c r="E23" s="743"/>
      <c r="F23" s="792"/>
      <c r="G23" s="19"/>
      <c r="H23" s="592"/>
      <c r="I23" s="151"/>
      <c r="J23" s="99"/>
      <c r="K23" s="592"/>
      <c r="L23" s="151"/>
      <c r="M23" s="99"/>
      <c r="N23" s="592"/>
      <c r="O23" s="151"/>
      <c r="P23" s="99"/>
      <c r="Q23" s="592"/>
      <c r="R23" s="151"/>
      <c r="S23" s="234"/>
      <c r="T23" s="235"/>
      <c r="U23" s="235"/>
    </row>
    <row r="24" spans="2:21" ht="24" customHeight="1" x14ac:dyDescent="0.25">
      <c r="B24" s="231"/>
      <c r="C24" s="380">
        <v>38</v>
      </c>
      <c r="D24" s="742" t="s">
        <v>95</v>
      </c>
      <c r="E24" s="743"/>
      <c r="F24" s="792"/>
      <c r="G24" s="19"/>
      <c r="H24" s="592"/>
      <c r="I24" s="151"/>
      <c r="J24" s="99"/>
      <c r="K24" s="592"/>
      <c r="L24" s="151"/>
      <c r="M24" s="99"/>
      <c r="N24" s="592"/>
      <c r="O24" s="151"/>
      <c r="P24" s="99"/>
      <c r="Q24" s="592"/>
      <c r="R24" s="151"/>
      <c r="S24" s="234"/>
      <c r="T24" s="235"/>
      <c r="U24" s="235"/>
    </row>
    <row r="25" spans="2:21" ht="24" customHeight="1" x14ac:dyDescent="0.25">
      <c r="B25" s="231"/>
      <c r="C25" s="439">
        <v>39</v>
      </c>
      <c r="D25" s="742" t="s">
        <v>94</v>
      </c>
      <c r="E25" s="743"/>
      <c r="F25" s="792"/>
      <c r="G25" s="19"/>
      <c r="H25" s="592"/>
      <c r="I25" s="151"/>
      <c r="J25" s="99"/>
      <c r="K25" s="592"/>
      <c r="L25" s="151"/>
      <c r="M25" s="99"/>
      <c r="N25" s="592"/>
      <c r="O25" s="151"/>
      <c r="P25" s="99"/>
      <c r="Q25" s="592"/>
      <c r="R25" s="151"/>
      <c r="S25" s="234"/>
      <c r="T25" s="235"/>
      <c r="U25" s="235"/>
    </row>
    <row r="26" spans="2:21" ht="24" customHeight="1" x14ac:dyDescent="0.25">
      <c r="B26" s="231"/>
      <c r="C26" s="380">
        <v>40</v>
      </c>
      <c r="D26" s="742" t="s">
        <v>52</v>
      </c>
      <c r="E26" s="743"/>
      <c r="F26" s="792"/>
      <c r="G26" s="19"/>
      <c r="H26" s="592"/>
      <c r="I26" s="151"/>
      <c r="J26" s="99"/>
      <c r="K26" s="592"/>
      <c r="L26" s="151"/>
      <c r="M26" s="99"/>
      <c r="N26" s="592"/>
      <c r="O26" s="151"/>
      <c r="P26" s="99"/>
      <c r="Q26" s="592"/>
      <c r="R26" s="151"/>
      <c r="S26" s="234"/>
      <c r="T26" s="235"/>
      <c r="U26" s="235"/>
    </row>
    <row r="27" spans="2:21" ht="24" customHeight="1" x14ac:dyDescent="0.25">
      <c r="B27" s="231"/>
      <c r="C27" s="380">
        <v>41</v>
      </c>
      <c r="D27" s="742" t="s">
        <v>109</v>
      </c>
      <c r="E27" s="743"/>
      <c r="F27" s="792"/>
      <c r="G27" s="19"/>
      <c r="H27" s="592"/>
      <c r="I27" s="151"/>
      <c r="J27" s="99"/>
      <c r="K27" s="592"/>
      <c r="L27" s="151"/>
      <c r="M27" s="99"/>
      <c r="N27" s="592"/>
      <c r="O27" s="151"/>
      <c r="P27" s="99"/>
      <c r="Q27" s="592"/>
      <c r="R27" s="151"/>
      <c r="S27" s="234"/>
      <c r="T27" s="235"/>
      <c r="U27" s="235"/>
    </row>
    <row r="28" spans="2:21" ht="36" customHeight="1" thickBot="1" x14ac:dyDescent="0.3">
      <c r="B28" s="231"/>
      <c r="C28" s="381">
        <v>42</v>
      </c>
      <c r="D28" s="723" t="s">
        <v>110</v>
      </c>
      <c r="E28" s="724"/>
      <c r="F28" s="790"/>
      <c r="G28" s="19"/>
      <c r="H28" s="598"/>
      <c r="I28" s="153"/>
      <c r="J28" s="99"/>
      <c r="K28" s="598"/>
      <c r="L28" s="153"/>
      <c r="M28" s="99"/>
      <c r="N28" s="598"/>
      <c r="O28" s="153"/>
      <c r="P28" s="99"/>
      <c r="Q28" s="598"/>
      <c r="R28" s="153"/>
      <c r="S28" s="234"/>
      <c r="T28" s="235"/>
      <c r="U28" s="235"/>
    </row>
    <row r="29" spans="2:21" ht="30" customHeight="1" thickBot="1" x14ac:dyDescent="0.3">
      <c r="B29" s="231"/>
      <c r="C29" s="412"/>
      <c r="D29" s="437"/>
      <c r="E29" s="794" t="s">
        <v>16</v>
      </c>
      <c r="F29" s="795"/>
      <c r="G29" s="26"/>
      <c r="H29" s="599"/>
      <c r="I29" s="407" t="str">
        <f>IF(I22="X","X",IF(I23="X","X",IF(I24="X","X",IF(I25="X","X",IF(I26="X","X",IF(I27="X","X",IF(I28="X","X","")))))))</f>
        <v/>
      </c>
      <c r="J29" s="34"/>
      <c r="K29" s="599"/>
      <c r="L29" s="407" t="str">
        <f>IF(L22="X","X",IF(L23="X","X",IF(L24="X","X",IF(L25="X","X",IF(L26="X","X",IF(L27="X","X",IF(L28="X","X","")))))))</f>
        <v/>
      </c>
      <c r="M29" s="34"/>
      <c r="N29" s="599"/>
      <c r="O29" s="407" t="str">
        <f>IF(O22="X","X",IF(O23="X","X",IF(O24="X","X",IF(O25="X","X",IF(O26="X","X",IF(O27="X","X",IF(O28="X","X","")))))))</f>
        <v/>
      </c>
      <c r="P29" s="34"/>
      <c r="Q29" s="599"/>
      <c r="R29" s="407" t="str">
        <f>IF(R22="X","X",IF(R23="X","X",IF(R24="X","X",IF(R25="X","X",IF(R26="X","X",IF(R27="X","X",IF(R28="X","X","")))))))</f>
        <v/>
      </c>
      <c r="S29" s="233"/>
    </row>
    <row r="30" spans="2:21" ht="3" customHeight="1" x14ac:dyDescent="0.25">
      <c r="B30" s="231"/>
      <c r="S30" s="25"/>
      <c r="T30" s="21"/>
      <c r="U30" s="21"/>
    </row>
    <row r="31" spans="2:21" ht="18" customHeight="1" x14ac:dyDescent="0.25">
      <c r="B31" s="231"/>
      <c r="C31" s="633" t="s">
        <v>211</v>
      </c>
      <c r="D31" s="633"/>
      <c r="E31" s="633"/>
      <c r="F31" s="633"/>
      <c r="S31" s="25"/>
      <c r="T31" s="21"/>
      <c r="U31" s="21"/>
    </row>
    <row r="32" spans="2:21" ht="1.5" customHeight="1" thickBot="1" x14ac:dyDescent="0.3">
      <c r="B32" s="231"/>
      <c r="C32" s="226"/>
      <c r="D32" s="226"/>
      <c r="E32" s="226"/>
      <c r="F32" s="226"/>
      <c r="R32" s="233"/>
      <c r="S32" s="25"/>
      <c r="T32" s="21"/>
      <c r="U32" s="21"/>
    </row>
    <row r="33" spans="2:21" ht="21.45" customHeight="1" x14ac:dyDescent="0.25">
      <c r="B33" s="231"/>
      <c r="C33" s="607"/>
      <c r="D33" s="886"/>
      <c r="E33" s="886"/>
      <c r="F33" s="887"/>
      <c r="H33" s="440" t="s">
        <v>4</v>
      </c>
      <c r="I33" s="441" t="s">
        <v>5</v>
      </c>
      <c r="J33" s="14"/>
      <c r="K33" s="440" t="s">
        <v>4</v>
      </c>
      <c r="L33" s="441" t="s">
        <v>5</v>
      </c>
      <c r="M33" s="27"/>
      <c r="N33" s="440" t="s">
        <v>4</v>
      </c>
      <c r="O33" s="441" t="s">
        <v>5</v>
      </c>
      <c r="P33" s="27"/>
      <c r="Q33" s="440" t="s">
        <v>4</v>
      </c>
      <c r="R33" s="441" t="s">
        <v>5</v>
      </c>
      <c r="S33" s="25"/>
      <c r="T33" s="21"/>
      <c r="U33" s="21"/>
    </row>
    <row r="34" spans="2:21" ht="21" customHeight="1" thickBot="1" x14ac:dyDescent="0.3">
      <c r="B34" s="231"/>
      <c r="C34" s="576">
        <v>43</v>
      </c>
      <c r="D34" s="888" t="s">
        <v>212</v>
      </c>
      <c r="E34" s="889"/>
      <c r="F34" s="890"/>
      <c r="H34" s="592"/>
      <c r="I34" s="151"/>
      <c r="J34" s="99"/>
      <c r="K34" s="592"/>
      <c r="L34" s="151"/>
      <c r="M34" s="99"/>
      <c r="N34" s="592"/>
      <c r="O34" s="151"/>
      <c r="P34" s="99"/>
      <c r="Q34" s="592"/>
      <c r="R34" s="151"/>
      <c r="S34" s="25"/>
      <c r="T34" s="21"/>
      <c r="U34" s="21"/>
    </row>
    <row r="35" spans="2:21" ht="0.45" customHeight="1" thickBot="1" x14ac:dyDescent="0.3">
      <c r="B35" s="231"/>
      <c r="C35" s="577"/>
      <c r="D35" s="608"/>
      <c r="E35" s="609"/>
      <c r="F35" s="610"/>
      <c r="H35" s="592"/>
      <c r="I35" s="151"/>
      <c r="J35" s="99"/>
      <c r="K35" s="592"/>
      <c r="L35" s="151"/>
      <c r="M35" s="99"/>
      <c r="N35" s="592"/>
      <c r="O35" s="151"/>
      <c r="P35" s="99"/>
      <c r="Q35" s="592"/>
      <c r="R35" s="151"/>
      <c r="S35" s="25"/>
      <c r="T35" s="21"/>
      <c r="U35" s="21"/>
    </row>
    <row r="36" spans="2:21" ht="24" customHeight="1" x14ac:dyDescent="0.25">
      <c r="B36" s="231"/>
      <c r="C36" s="607">
        <v>44</v>
      </c>
      <c r="D36" s="900" t="s">
        <v>217</v>
      </c>
      <c r="E36" s="901"/>
      <c r="F36" s="902"/>
      <c r="G36" s="231"/>
      <c r="H36" s="592"/>
      <c r="I36" s="151"/>
      <c r="J36" s="99"/>
      <c r="K36" s="592"/>
      <c r="L36" s="151"/>
      <c r="M36" s="99"/>
      <c r="N36" s="592"/>
      <c r="O36" s="151"/>
      <c r="P36" s="99"/>
      <c r="Q36" s="592"/>
      <c r="R36" s="151"/>
      <c r="S36" s="25"/>
      <c r="T36" s="21"/>
      <c r="U36" s="21"/>
    </row>
    <row r="37" spans="2:21" ht="24" customHeight="1" thickBot="1" x14ac:dyDescent="0.3">
      <c r="B37" s="231"/>
      <c r="C37" s="374">
        <v>45</v>
      </c>
      <c r="D37" s="723" t="s">
        <v>216</v>
      </c>
      <c r="E37" s="724"/>
      <c r="F37" s="790"/>
      <c r="H37" s="592"/>
      <c r="I37" s="151"/>
      <c r="J37" s="99"/>
      <c r="K37" s="592"/>
      <c r="L37" s="151"/>
      <c r="M37" s="99"/>
      <c r="N37" s="592"/>
      <c r="O37" s="151"/>
      <c r="P37" s="99"/>
      <c r="Q37" s="592"/>
      <c r="R37" s="151"/>
      <c r="S37" s="25"/>
      <c r="T37" s="21"/>
      <c r="U37" s="21"/>
    </row>
    <row r="38" spans="2:21" ht="24" customHeight="1" thickBot="1" x14ac:dyDescent="0.3">
      <c r="B38" s="231"/>
      <c r="C38" s="577">
        <v>46</v>
      </c>
      <c r="D38" s="903" t="s">
        <v>213</v>
      </c>
      <c r="E38" s="904"/>
      <c r="F38" s="905"/>
      <c r="G38" s="231"/>
      <c r="H38" s="598"/>
      <c r="I38" s="153"/>
      <c r="J38" s="99"/>
      <c r="K38" s="598"/>
      <c r="L38" s="153"/>
      <c r="M38" s="99"/>
      <c r="N38" s="598"/>
      <c r="O38" s="153"/>
      <c r="P38" s="99"/>
      <c r="Q38" s="598"/>
      <c r="R38" s="153"/>
      <c r="S38" s="25"/>
      <c r="T38" s="21"/>
      <c r="U38" s="21"/>
    </row>
    <row r="39" spans="2:21" ht="24" customHeight="1" thickBot="1" x14ac:dyDescent="0.3">
      <c r="B39" s="231"/>
      <c r="C39" s="626"/>
      <c r="D39" s="906" t="s">
        <v>16</v>
      </c>
      <c r="E39" s="906"/>
      <c r="F39" s="907"/>
      <c r="H39" s="599"/>
      <c r="I39" s="628" t="str">
        <f>IF(I34="x","x",IF(I36="x","x",IF(I37="x","x",IF(I38="x","x",""))))</f>
        <v/>
      </c>
      <c r="J39" s="630"/>
      <c r="K39" s="631"/>
      <c r="L39" s="628" t="str">
        <f>IF(L34="x","x",IF(L36="x","x",IF(L37="x","x",IF(L38="x","x",""))))</f>
        <v/>
      </c>
      <c r="M39" s="630"/>
      <c r="N39" s="631"/>
      <c r="O39" s="628" t="str">
        <f>IF(O34="x","x",IF(O36="x","x",IF(O37="x","x",IF(O38="x","x",""))))</f>
        <v/>
      </c>
      <c r="P39" s="630"/>
      <c r="Q39" s="631"/>
      <c r="R39" s="628" t="str">
        <f>IF(R34="x","x",IF(R36="x","x",IF(R37="x","x",IF(R38="x","x",""))))</f>
        <v/>
      </c>
      <c r="S39" s="25"/>
      <c r="T39" s="21"/>
      <c r="U39" s="21"/>
    </row>
    <row r="40" spans="2:21" ht="4.5" customHeight="1" x14ac:dyDescent="0.25">
      <c r="B40" s="231"/>
      <c r="D40" s="611"/>
      <c r="E40" s="611"/>
      <c r="F40" s="611"/>
      <c r="H40" s="612"/>
      <c r="I40" s="613"/>
      <c r="J40" s="99"/>
      <c r="K40" s="612"/>
      <c r="L40" s="613"/>
      <c r="M40" s="99"/>
      <c r="N40" s="612"/>
      <c r="O40" s="613"/>
      <c r="P40" s="99"/>
      <c r="Q40" s="612"/>
      <c r="R40" s="613"/>
      <c r="S40" s="25"/>
      <c r="T40" s="21"/>
      <c r="U40" s="21"/>
    </row>
    <row r="41" spans="2:21" ht="15" customHeight="1" thickBot="1" x14ac:dyDescent="0.3">
      <c r="B41" s="231"/>
      <c r="C41" s="33" t="s">
        <v>186</v>
      </c>
      <c r="D41"/>
      <c r="E41"/>
      <c r="F41"/>
      <c r="G41"/>
      <c r="H41" s="51"/>
      <c r="I41" s="480"/>
      <c r="J41" s="614"/>
      <c r="K41" s="615"/>
      <c r="L41" s="480"/>
      <c r="M41" s="614"/>
      <c r="N41" s="615"/>
      <c r="O41" s="480"/>
      <c r="P41" s="614"/>
      <c r="Q41" s="615"/>
      <c r="R41" s="519"/>
      <c r="S41" s="234"/>
      <c r="T41" s="235"/>
      <c r="U41" s="29"/>
    </row>
    <row r="42" spans="2:21" ht="31.5" customHeight="1" x14ac:dyDescent="0.25">
      <c r="B42" s="231"/>
      <c r="C42" s="778"/>
      <c r="D42" s="779"/>
      <c r="E42" s="779"/>
      <c r="F42" s="779"/>
      <c r="G42" s="779"/>
      <c r="H42" s="779"/>
      <c r="I42" s="779"/>
      <c r="J42" s="779"/>
      <c r="K42" s="779"/>
      <c r="L42" s="779"/>
      <c r="M42" s="779"/>
      <c r="N42" s="779"/>
      <c r="O42" s="779"/>
      <c r="P42" s="779"/>
      <c r="Q42" s="779"/>
      <c r="R42" s="780"/>
      <c r="S42" s="234"/>
      <c r="T42" s="235"/>
      <c r="U42" s="235"/>
    </row>
    <row r="43" spans="2:21" ht="18" customHeight="1" x14ac:dyDescent="0.25">
      <c r="B43" s="231"/>
      <c r="C43" s="775"/>
      <c r="D43" s="776"/>
      <c r="E43" s="776"/>
      <c r="F43" s="776"/>
      <c r="G43" s="776"/>
      <c r="H43" s="776"/>
      <c r="I43" s="776"/>
      <c r="J43" s="776"/>
      <c r="K43" s="776"/>
      <c r="L43" s="776"/>
      <c r="M43" s="776"/>
      <c r="N43" s="776"/>
      <c r="O43" s="776"/>
      <c r="P43" s="776"/>
      <c r="Q43" s="776"/>
      <c r="R43" s="777"/>
      <c r="S43" s="234"/>
      <c r="T43" s="235"/>
      <c r="U43" s="235"/>
    </row>
    <row r="44" spans="2:21" ht="30" customHeight="1" x14ac:dyDescent="0.25">
      <c r="B44" s="231"/>
      <c r="C44" s="775"/>
      <c r="D44" s="776"/>
      <c r="E44" s="776"/>
      <c r="F44" s="776"/>
      <c r="G44" s="776"/>
      <c r="H44" s="776"/>
      <c r="I44" s="776"/>
      <c r="J44" s="776"/>
      <c r="K44" s="776"/>
      <c r="L44" s="776"/>
      <c r="M44" s="776"/>
      <c r="N44" s="776"/>
      <c r="O44" s="776"/>
      <c r="P44" s="776"/>
      <c r="Q44" s="776"/>
      <c r="R44" s="777"/>
      <c r="S44" s="234"/>
      <c r="T44" s="235"/>
      <c r="U44" s="235"/>
    </row>
    <row r="45" spans="2:21" ht="30" customHeight="1" x14ac:dyDescent="0.25">
      <c r="B45" s="231"/>
      <c r="C45" s="775"/>
      <c r="D45" s="776"/>
      <c r="E45" s="776"/>
      <c r="F45" s="776"/>
      <c r="G45" s="776"/>
      <c r="H45" s="776"/>
      <c r="I45" s="776"/>
      <c r="J45" s="776"/>
      <c r="K45" s="776"/>
      <c r="L45" s="776"/>
      <c r="M45" s="776"/>
      <c r="N45" s="776"/>
      <c r="O45" s="776"/>
      <c r="P45" s="776"/>
      <c r="Q45" s="776"/>
      <c r="R45" s="777"/>
      <c r="S45" s="234"/>
      <c r="T45" s="235"/>
      <c r="U45" s="235"/>
    </row>
    <row r="46" spans="2:21" ht="30" customHeight="1" x14ac:dyDescent="0.25">
      <c r="B46" s="231"/>
      <c r="C46" s="775"/>
      <c r="D46" s="776"/>
      <c r="E46" s="776"/>
      <c r="F46" s="776"/>
      <c r="G46" s="776"/>
      <c r="H46" s="776"/>
      <c r="I46" s="776"/>
      <c r="J46" s="776"/>
      <c r="K46" s="776"/>
      <c r="L46" s="776"/>
      <c r="M46" s="776"/>
      <c r="N46" s="776"/>
      <c r="O46" s="776"/>
      <c r="P46" s="776"/>
      <c r="Q46" s="776"/>
      <c r="R46" s="777"/>
      <c r="S46" s="234"/>
      <c r="T46" s="235"/>
      <c r="U46" s="235"/>
    </row>
    <row r="47" spans="2:21" ht="6" customHeight="1" thickBot="1" x14ac:dyDescent="0.3">
      <c r="B47" s="231"/>
      <c r="C47" s="781"/>
      <c r="D47" s="782"/>
      <c r="E47" s="782"/>
      <c r="F47" s="782"/>
      <c r="G47" s="782"/>
      <c r="H47" s="782"/>
      <c r="I47" s="782"/>
      <c r="J47" s="782"/>
      <c r="K47" s="782"/>
      <c r="L47" s="782"/>
      <c r="M47" s="782"/>
      <c r="N47" s="782"/>
      <c r="O47" s="782"/>
      <c r="P47" s="782"/>
      <c r="Q47" s="782"/>
      <c r="R47" s="783"/>
      <c r="S47" s="233"/>
    </row>
    <row r="48" spans="2:21" ht="46.2" hidden="1" customHeight="1" x14ac:dyDescent="0.25">
      <c r="B48" s="231"/>
      <c r="C48" s="895"/>
      <c r="D48" s="896"/>
      <c r="E48" s="896"/>
      <c r="F48" s="896"/>
      <c r="G48" s="896"/>
      <c r="H48" s="896"/>
      <c r="I48" s="896"/>
      <c r="J48" s="896"/>
      <c r="K48" s="896"/>
      <c r="L48" s="896"/>
      <c r="M48" s="896"/>
      <c r="N48" s="896"/>
      <c r="O48" s="896"/>
      <c r="P48" s="896"/>
      <c r="Q48" s="896"/>
      <c r="R48" s="897"/>
      <c r="S48" s="233"/>
    </row>
    <row r="49" spans="2:19" ht="7.5" customHeight="1" x14ac:dyDescent="0.25">
      <c r="B49" s="231"/>
      <c r="C49" s="210"/>
      <c r="D49" s="210"/>
      <c r="E49" s="210"/>
      <c r="F49" s="210"/>
      <c r="G49" s="210"/>
      <c r="H49" s="210"/>
      <c r="I49" s="210"/>
      <c r="J49" s="210"/>
      <c r="K49" s="210"/>
      <c r="L49" s="210"/>
      <c r="M49" s="210"/>
      <c r="N49" s="210"/>
      <c r="O49" s="210"/>
      <c r="P49" s="210"/>
      <c r="Q49" s="210"/>
      <c r="R49" s="210"/>
      <c r="S49" s="233"/>
    </row>
    <row r="50" spans="2:19" ht="13.8" thickBot="1" x14ac:dyDescent="0.3">
      <c r="B50" s="237"/>
      <c r="C50" s="238" t="s">
        <v>188</v>
      </c>
      <c r="D50" s="211"/>
      <c r="E50" s="238"/>
      <c r="F50" s="218"/>
      <c r="G50" s="218"/>
      <c r="H50" s="218"/>
      <c r="I50" s="238">
        <v>6</v>
      </c>
      <c r="J50" s="218"/>
      <c r="K50" s="218"/>
      <c r="L50" s="218"/>
      <c r="M50" s="218"/>
      <c r="N50" s="218"/>
      <c r="O50" s="218"/>
      <c r="P50" s="211" t="s">
        <v>85</v>
      </c>
      <c r="Q50" s="893">
        <f>'Form Instructions'!$C$2</f>
        <v>45231</v>
      </c>
      <c r="R50" s="893"/>
      <c r="S50" s="894"/>
    </row>
  </sheetData>
  <sheetProtection algorithmName="SHA-512" hashValue="gxsgRr7UcBADuB3zXCS4215VDBhSioxqG5U+4uISrO/Ry4JGtdO92Sy2HN08x7QqSkbtOromaUtOiFe2V7odAw==" saltValue="CI4bWgyaWFoXn81PfJwauQ==" spinCount="100000" sheet="1" selectLockedCells="1"/>
  <customSheetViews>
    <customSheetView guid="{D35E42BC-552A-471E-93CC-331E8A075EA4}" showGridLines="0" zeroValues="0" fitToPage="1" hiddenRows="1">
      <selection activeCell="H11" sqref="H11:I11"/>
      <pageMargins left="0.5" right="0.5" top="0.5" bottom="0.5" header="0.5" footer="0.5"/>
      <printOptions horizontalCentered="1" verticalCentered="1"/>
      <pageSetup scale="80" orientation="portrait" r:id="rId1"/>
      <headerFooter alignWithMargins="0"/>
    </customSheetView>
  </customSheetViews>
  <mergeCells count="43">
    <mergeCell ref="N10:O10"/>
    <mergeCell ref="Q10:R10"/>
    <mergeCell ref="N11:O11"/>
    <mergeCell ref="H11:I11"/>
    <mergeCell ref="D11:F12"/>
    <mergeCell ref="K11:L11"/>
    <mergeCell ref="C3:R3"/>
    <mergeCell ref="H9:I9"/>
    <mergeCell ref="K9:L9"/>
    <mergeCell ref="N9:O9"/>
    <mergeCell ref="Q9:R9"/>
    <mergeCell ref="C4:R4"/>
    <mergeCell ref="C7:E7"/>
    <mergeCell ref="Q5:R5"/>
    <mergeCell ref="F7:L7"/>
    <mergeCell ref="C11:C12"/>
    <mergeCell ref="Q50:S50"/>
    <mergeCell ref="C48:R48"/>
    <mergeCell ref="E29:F29"/>
    <mergeCell ref="C42:R47"/>
    <mergeCell ref="Q11:R11"/>
    <mergeCell ref="D36:F36"/>
    <mergeCell ref="D37:F37"/>
    <mergeCell ref="D38:F38"/>
    <mergeCell ref="D39:F39"/>
    <mergeCell ref="C31:F31"/>
    <mergeCell ref="D27:F27"/>
    <mergeCell ref="D28:F28"/>
    <mergeCell ref="D26:F26"/>
    <mergeCell ref="D16:F16"/>
    <mergeCell ref="D14:F14"/>
    <mergeCell ref="D33:F33"/>
    <mergeCell ref="D34:F34"/>
    <mergeCell ref="K10:L10"/>
    <mergeCell ref="H10:I10"/>
    <mergeCell ref="E10:F10"/>
    <mergeCell ref="D22:F22"/>
    <mergeCell ref="D23:F23"/>
    <mergeCell ref="D24:F24"/>
    <mergeCell ref="D15:F15"/>
    <mergeCell ref="D25:F25"/>
    <mergeCell ref="E17:F17"/>
    <mergeCell ref="D13:F13"/>
  </mergeCells>
  <phoneticPr fontId="15" type="noConversion"/>
  <printOptions horizontalCentered="1" verticalCentered="1"/>
  <pageMargins left="0.5" right="0.5" top="0.5" bottom="0.5" header="0.5" footer="0.5"/>
  <pageSetup scale="80"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Form Instructions</vt:lpstr>
      <vt:lpstr>Weekly Walk-thru Insp Chklst</vt:lpstr>
      <vt:lpstr>Signage Guidance</vt:lpstr>
      <vt:lpstr>1-Summary</vt:lpstr>
      <vt:lpstr>2-Class AB-Generator</vt:lpstr>
      <vt:lpstr>3-SW Tanks</vt:lpstr>
      <vt:lpstr>4-IntrstlMon</vt:lpstr>
      <vt:lpstr>5-LLD|HO Piping</vt:lpstr>
      <vt:lpstr>6-Ovrfll|Bucket</vt:lpstr>
      <vt:lpstr>7-VR|Vent</vt:lpstr>
      <vt:lpstr>8-Disprs</vt:lpstr>
      <vt:lpstr>9-CP</vt:lpstr>
      <vt:lpstr>10-OOS</vt:lpstr>
      <vt:lpstr>11-Tank Tightness</vt:lpstr>
      <vt:lpstr>'10-OOS'!Print_Area</vt:lpstr>
      <vt:lpstr>'11-Tank Tightness'!Print_Area</vt:lpstr>
      <vt:lpstr>'1-Summary'!Print_Area</vt:lpstr>
      <vt:lpstr>'2-Class AB-Generator'!Print_Area</vt:lpstr>
      <vt:lpstr>'3-SW Tanks'!Print_Area</vt:lpstr>
      <vt:lpstr>'4-IntrstlMon'!Print_Area</vt:lpstr>
      <vt:lpstr>'5-LLD|HO Piping'!Print_Area</vt:lpstr>
      <vt:lpstr>'6-Ovrfll|Bucket'!Print_Area</vt:lpstr>
      <vt:lpstr>'8-Disprs'!Print_Area</vt:lpstr>
      <vt:lpstr>'9-CP'!Print_Area</vt:lpstr>
      <vt:lpstr>'Form Instructions'!Print_Area</vt:lpstr>
      <vt:lpstr>'Signage Guidance'!Print_Area</vt:lpstr>
      <vt:lpstr>'Weekly Walk-thru Insp Chklst'!Print_Area</vt:lpstr>
    </vt:vector>
  </TitlesOfParts>
  <Manager>Diana McLaughlin</Manager>
  <Company>State of Maine, DEP/BRWM/OHWFR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2014 Annual Inspection Form - DRAFT</dc:title>
  <dc:subject>Underground Oil Storage Tanks</dc:subject>
  <dc:creator>Wayne M. Paradis</dc:creator>
  <cp:lastModifiedBy>Sequeira, James</cp:lastModifiedBy>
  <cp:lastPrinted>2024-04-30T16:14:42Z</cp:lastPrinted>
  <dcterms:created xsi:type="dcterms:W3CDTF">2009-10-30T18:52:22Z</dcterms:created>
  <dcterms:modified xsi:type="dcterms:W3CDTF">2024-04-30T17:52:26Z</dcterms:modified>
</cp:coreProperties>
</file>